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<sst xmlns="http://schemas.openxmlformats.org/spreadsheetml/2006/main" count="59" uniqueCount="59">
  <si>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</si>
  <si>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</si>
  <si>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</si>
  <si>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</si>
  <si>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</si>
  <si>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</si>
  <si>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</si>
  <si>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</si>
  <si>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</si>
  <si>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</si>
  <si>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</si>
  <si>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</si>
  <si>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</si>
  <si>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</si>
  <si>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</si>
  <si>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</si>
  <si>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</si>
  <si>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</si>
  <si>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</si>
  <si>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</si>
  <si>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</si>
  <si>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</si>
  <si>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</si>
  <si>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</si>
  <si>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</si>
  <si>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</si>
  <si>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</si>
  <si>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</si>
  <si>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</si>
  <si>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</si>
  <si>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</si>
  <si>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</si>
  <si>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</si>
  <si>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</si>
  <si>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</si>
  <si>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</si>
  <si>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</si>
  <si>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</si>
  <si>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</si>
  <si>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</si>
  <si>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</si>
  <si>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</si>
  <si>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</si>
  <si>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</si>
  <si>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</si>
  <si>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</si>
  <si>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</si>
  <si>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</si>
  <si>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</si>
  <si>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</si>
  <si>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</si>
  <si>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</si>
  <si>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</si>
  <si>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</si>
  <si>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</si>
  <si>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</si>
  <si>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</si>
  <si>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01.07.2023 г.</t>
  </si>
  <si>
    <t xml:space="preserve">Фактически исполнено на 01.07.2023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</si>
</sst>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5">
      <selection activeCell="E20" sqref="E2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56" customWidth="1"/>
    <col min="6" max="6" width="16.625" style="0" customWidth="1"/>
  </cols>
  <sheetData>
    <row r="1" spans="1:5" ht="12.75">
      <c r="A1" s="5"/>
      <c r="B1" s="5"/>
      <c r="C1" s="6"/>
      <c r="D1" s="6"/>
      <c r="E1" s="55"/>
    </row>
    <row r="2" spans="1:5" ht="12.75">
      <c r="A2" s="5"/>
      <c r="B2" s="5"/>
      <c r="C2" s="6"/>
      <c r="D2" s="6"/>
      <c r="E2" s="55"/>
    </row>
    <row r="3" spans="1:5" ht="12.75">
      <c r="A3" s="5"/>
      <c r="B3" s="5"/>
      <c r="C3" s="6"/>
      <c r="D3" s="6"/>
      <c r="E3" s="55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55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57" t="s">
        <v>31</v>
      </c>
    </row>
    <row r="9" spans="1:5" s="2" customFormat="1" ht="75" customHeight="1">
      <c r="A9" s="11" t="s">
        <v>21</v>
      </c>
      <c r="B9" s="12"/>
      <c r="C9" s="50"/>
      <c r="D9" s="53"/>
      <c r="E9" s="58"/>
    </row>
    <row r="10" spans="1:5" s="2" customFormat="1" ht="103.5" customHeight="1" thickBot="1">
      <c r="A10" s="13"/>
      <c r="B10" s="14"/>
      <c r="C10" s="51"/>
      <c r="D10" s="54"/>
      <c r="E10" s="59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60">
        <v>5</v>
      </c>
    </row>
    <row r="12" spans="1:5" ht="36.75" customHeight="1">
      <c r="A12" s="27"/>
      <c r="B12" s="26" t="s">
        <v>1</v>
      </c>
      <c r="C12" s="16"/>
      <c r="D12" s="17"/>
      <c r="E12" s="61"/>
    </row>
    <row r="13" spans="1:5" ht="15.75">
      <c r="A13" s="24" t="s">
        <v>0</v>
      </c>
      <c r="B13" s="25" t="s">
        <v>32</v>
      </c>
      <c r="C13" s="36">
        <f>C14+C16+C18+C23+C26+C27+C28+C29+C31+C32+C33+C30</f>
        <v>505241</v>
      </c>
      <c r="D13" s="37">
        <f>D14+D16+D18+D23+D26+D27+D28+D29+D30+D31+D32+D33</f>
        <v>200300.20000000004</v>
      </c>
      <c r="E13" s="36">
        <f aca="true" t="shared" si="0" ref="E13:E38">D13:D38/C13:C38*100</f>
        <v>39.64448649258473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v>144988.4</v>
      </c>
      <c r="E14" s="38">
        <f t="shared" si="0"/>
        <v>41.876252416741906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144988.4</v>
      </c>
      <c r="E15" s="38">
        <f t="shared" si="0"/>
        <v>41.876252416741906</v>
      </c>
      <c r="F15" s="35"/>
    </row>
    <row r="16" spans="1:6" ht="47.25">
      <c r="A16" s="18" t="s">
        <v>39</v>
      </c>
      <c r="B16" s="30" t="s">
        <v>41</v>
      </c>
      <c r="C16" s="38">
        <f>C17</f>
        <v>24072</v>
      </c>
      <c r="D16" s="39">
        <f>D17</f>
        <v>12756.1</v>
      </c>
      <c r="E16" s="38">
        <f t="shared" si="0"/>
        <v>52.99144233964772</v>
      </c>
      <c r="F16" s="35"/>
    </row>
    <row r="17" spans="1:6" ht="33.75" customHeight="1">
      <c r="A17" s="20" t="s">
        <v>40</v>
      </c>
      <c r="B17" s="21" t="s">
        <v>42</v>
      </c>
      <c r="C17" s="38">
        <v>24072</v>
      </c>
      <c r="D17" s="39">
        <v>12756.1</v>
      </c>
      <c r="E17" s="38">
        <f t="shared" si="0"/>
        <v>52.99144233964772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47746.3</v>
      </c>
      <c r="D18" s="39">
        <f>D19+D20+D21+D22</f>
        <v>24861.5</v>
      </c>
      <c r="E18" s="38">
        <f t="shared" si="0"/>
        <v>52.07000333010097</v>
      </c>
      <c r="F18" s="35"/>
    </row>
    <row r="19" spans="1:6" ht="31.5">
      <c r="A19" s="20" t="s">
        <v>54</v>
      </c>
      <c r="B19" s="21" t="s">
        <v>55</v>
      </c>
      <c r="C19" s="38">
        <v>43943</v>
      </c>
      <c r="D19" s="39">
        <v>23354.3</v>
      </c>
      <c r="E19" s="38">
        <f t="shared" si="0"/>
        <v>53.14680381403182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161.7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-0.3</v>
      </c>
      <c r="E21" s="38"/>
      <c r="F21" s="35"/>
    </row>
    <row r="22" spans="1:6" ht="31.5">
      <c r="A22" s="20" t="s">
        <v>37</v>
      </c>
      <c r="B22" s="21" t="s">
        <v>38</v>
      </c>
      <c r="C22" s="38">
        <v>3803.3</v>
      </c>
      <c r="D22" s="39">
        <v>1345.8</v>
      </c>
      <c r="E22" s="38">
        <f t="shared" si="0"/>
        <v>35.385060342334285</v>
      </c>
      <c r="F22" s="35"/>
    </row>
    <row r="23" spans="1:6" ht="15.75">
      <c r="A23" s="18" t="s">
        <v>28</v>
      </c>
      <c r="B23" s="19" t="s">
        <v>6</v>
      </c>
      <c r="C23" s="38">
        <f>C24+C25</f>
        <v>22273</v>
      </c>
      <c r="D23" s="39">
        <f>D24+D25</f>
        <v>6554.7</v>
      </c>
      <c r="E23" s="38">
        <f t="shared" si="0"/>
        <v>29.428904952184258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558.4</v>
      </c>
      <c r="E24" s="38">
        <f t="shared" si="0"/>
        <v>8.424864212432105</v>
      </c>
      <c r="F24" s="35"/>
    </row>
    <row r="25" spans="1:6" ht="15.75">
      <c r="A25" s="20" t="s">
        <v>30</v>
      </c>
      <c r="B25" s="21" t="s">
        <v>8</v>
      </c>
      <c r="C25" s="38">
        <v>15645</v>
      </c>
      <c r="D25" s="39">
        <v>5996.3</v>
      </c>
      <c r="E25" s="38">
        <f t="shared" si="0"/>
        <v>38.3272611057846</v>
      </c>
      <c r="F25" s="35"/>
    </row>
    <row r="26" spans="1:6" ht="15.75">
      <c r="A26" s="18" t="s">
        <v>9</v>
      </c>
      <c r="B26" s="19" t="s">
        <v>20</v>
      </c>
      <c r="C26" s="38">
        <v>8473</v>
      </c>
      <c r="D26" s="39">
        <v>4949.3</v>
      </c>
      <c r="E26" s="38">
        <f t="shared" si="0"/>
        <v>58.41260474448248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7731</v>
      </c>
      <c r="D28" s="39">
        <v>4059.2</v>
      </c>
      <c r="E28" s="38">
        <f t="shared" si="0"/>
        <v>52.50549734833786</v>
      </c>
      <c r="F28" s="35"/>
    </row>
    <row r="29" spans="1:6" ht="33.75" customHeight="1">
      <c r="A29" s="18" t="s">
        <v>12</v>
      </c>
      <c r="B29" s="19" t="s">
        <v>13</v>
      </c>
      <c r="C29" s="38">
        <v>130</v>
      </c>
      <c r="D29" s="39">
        <v>79.6</v>
      </c>
      <c r="E29" s="38">
        <f t="shared" si="0"/>
        <v>61.23076923076922</v>
      </c>
      <c r="F29" s="35"/>
    </row>
    <row r="30" spans="1:6" ht="33.75" customHeight="1">
      <c r="A30" s="33" t="s">
        <v>49</v>
      </c>
      <c r="B30" s="32" t="s">
        <v>48</v>
      </c>
      <c r="C30" s="38">
        <v>878.7</v>
      </c>
      <c r="D30" s="39">
        <v>692.9</v>
      </c>
      <c r="E30" s="38">
        <f t="shared" si="0"/>
        <v>78.85512689199953</v>
      </c>
      <c r="F30" s="35"/>
    </row>
    <row r="31" spans="1:6" ht="32.25" customHeight="1">
      <c r="A31" s="18" t="s">
        <v>14</v>
      </c>
      <c r="B31" s="19" t="s">
        <v>15</v>
      </c>
      <c r="C31" s="38">
        <v>46000</v>
      </c>
      <c r="D31" s="39">
        <v>503.7</v>
      </c>
      <c r="E31" s="38">
        <f t="shared" si="0"/>
        <v>1.095</v>
      </c>
      <c r="F31" s="35"/>
    </row>
    <row r="32" spans="1:6" ht="23.25" customHeight="1">
      <c r="A32" s="18" t="s">
        <v>16</v>
      </c>
      <c r="B32" s="19" t="s">
        <v>17</v>
      </c>
      <c r="C32" s="38">
        <v>1610.4</v>
      </c>
      <c r="D32" s="39">
        <v>708.1</v>
      </c>
      <c r="E32" s="38">
        <f t="shared" si="0"/>
        <v>43.97044212617983</v>
      </c>
      <c r="F32" s="35"/>
    </row>
    <row r="33" spans="1:6" ht="15.75">
      <c r="A33" s="22" t="s">
        <v>18</v>
      </c>
      <c r="B33" s="19" t="s">
        <v>19</v>
      </c>
      <c r="C33" s="38">
        <v>96</v>
      </c>
      <c r="D33" s="39">
        <v>146.7</v>
      </c>
      <c r="E33" s="38">
        <f t="shared" si="0"/>
        <v>152.8125</v>
      </c>
      <c r="F33" s="35"/>
    </row>
    <row r="34" spans="1:6" ht="15.75">
      <c r="A34" s="22" t="s">
        <v>47</v>
      </c>
      <c r="B34" s="23" t="s">
        <v>22</v>
      </c>
      <c r="C34" s="38">
        <v>1684897.8</v>
      </c>
      <c r="D34" s="39">
        <v>589846.6</v>
      </c>
      <c r="E34" s="38">
        <f t="shared" si="0"/>
        <v>35.00785626285464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-10785.1</v>
      </c>
      <c r="D37" s="39">
        <v>-10785.1</v>
      </c>
      <c r="E37" s="38">
        <f t="shared" si="0"/>
        <v>100</v>
      </c>
      <c r="F37" s="35"/>
    </row>
    <row r="38" spans="1:6" ht="51" customHeight="1">
      <c r="A38" s="43" t="s">
        <v>23</v>
      </c>
      <c r="B38" s="44"/>
      <c r="C38" s="41">
        <f>C13+C34+C37</f>
        <v>2179353.6999999997</v>
      </c>
      <c r="D38" s="42">
        <f>D13+D34+D37</f>
        <v>779361.7000000001</v>
      </c>
      <c r="E38" s="41">
        <f t="shared" si="0"/>
        <v>35.7611387265867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2023-07-05T09:13:53Z</cp:lastPrinted>
  <dcterms:created xsi:type="dcterms:W3CDTF">2006-04-07T03:44:00Z</dcterms:created>
  <dcterms:modified xsi:type="dcterms:W3CDTF">2023-07-05T09:14:17Z</dcterms:modified>
  <cp:category/>
  <cp:version/>
  <cp:contentType/>
  <cp:contentStatus/>
</cp:coreProperties>
</file>