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<sst xmlns="http://schemas.openxmlformats.org/spreadsheetml/2006/main" count="62" uniqueCount="62">
  <si>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</si>
  <si>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</si>
  <si>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</si>
  <si>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</si>
  <si>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</si>
  <si>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</si>
  <si>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</si>
  <si>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</si>
  <si>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</si>
  <si>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</si>
  <si>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</si>
  <si>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</si>
  <si>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</si>
  <si>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</si>
  <si>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</si>
  <si>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</si>
  <si>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</si>
  <si>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</si>
  <si>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</si>
  <si>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</si>
  <si>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</si>
  <si>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</si>
  <si>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</si>
  <si>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</si>
  <si>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</si>
  <si>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</si>
  <si>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</si>
  <si>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</si>
  <si>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</si>
  <si>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</si>
  <si>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</si>
  <si>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</si>
  <si>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</si>
  <si>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</si>
  <si>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</si>
  <si>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</si>
  <si>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</si>
  <si>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</si>
  <si>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</si>
  <si>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</si>
  <si>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</si>
  <si>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</si>
  <si>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</si>
  <si>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</si>
  <si>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</si>
  <si>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</si>
  <si>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</si>
  <si>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</si>
  <si>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</si>
  <si>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</si>
  <si>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</si>
  <si>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</si>
  <si>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</si>
  <si>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</si>
  <si>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</si>
  <si>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</si>
  <si>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</si>
  <si>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 xml:space="preserve">Утверждено Решением Думы о бюджете на 2019 г.     </t>
  </si>
  <si>
    <t>Начальник финансового управления администрации Камышловского городского округа</t>
  </si>
  <si>
    <t>А.Г. Солдатов</t>
  </si>
  <si>
    <t>КАМЫШЛОВСКОГО ГОРОДСКОГО ОКРУГА НА 01 ЯНВАРЯ 2020 г.</t>
  </si>
  <si>
    <t xml:space="preserve">Фактически исполнено на 01.01.2020г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</si>
</sst>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0" fontId="12" fillId="0" borderId="0" xfId="0" applyFont="1" applyAlignment="1">
      <alignment vertical="center"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8" t="s">
        <v>33</v>
      </c>
      <c r="B5" s="49"/>
      <c r="C5" s="49"/>
      <c r="D5" s="49"/>
      <c r="E5" s="49"/>
    </row>
    <row r="6" spans="1:5" ht="45" customHeight="1">
      <c r="A6" s="50" t="s">
        <v>60</v>
      </c>
      <c r="B6" s="51"/>
      <c r="C6" s="51"/>
      <c r="D6" s="51"/>
      <c r="E6" s="51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52" t="s">
        <v>57</v>
      </c>
      <c r="D8" s="55" t="s">
        <v>61</v>
      </c>
      <c r="E8" s="52" t="s">
        <v>31</v>
      </c>
    </row>
    <row r="9" spans="1:5" s="2" customFormat="1" ht="75" customHeight="1">
      <c r="A9" s="11" t="s">
        <v>21</v>
      </c>
      <c r="B9" s="12"/>
      <c r="C9" s="53"/>
      <c r="D9" s="56"/>
      <c r="E9" s="53"/>
    </row>
    <row r="10" spans="1:5" s="2" customFormat="1" ht="103.5" customHeight="1" thickBot="1">
      <c r="A10" s="13"/>
      <c r="B10" s="14"/>
      <c r="C10" s="54"/>
      <c r="D10" s="57"/>
      <c r="E10" s="54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7">
        <f>C14+C16+C18+C23+C26+C27+C28+C29+C31+C32+C33+C30</f>
        <v>347909.49999999994</v>
      </c>
      <c r="D13" s="38">
        <f>D14+D16+D18+D23+D26+D27+D28+D29+D30+D31+D32+D33</f>
        <v>367046.7</v>
      </c>
      <c r="E13" s="37">
        <f aca="true" t="shared" si="0" ref="E13:E38">D13:D38/C13:C38*100</f>
        <v>105.5006258811559</v>
      </c>
    </row>
    <row r="14" spans="1:6" ht="15.75">
      <c r="A14" s="18" t="s">
        <v>24</v>
      </c>
      <c r="B14" s="19" t="s">
        <v>2</v>
      </c>
      <c r="C14" s="39">
        <v>280101</v>
      </c>
      <c r="D14" s="40">
        <f>D15</f>
        <v>292576.4</v>
      </c>
      <c r="E14" s="39">
        <f t="shared" si="0"/>
        <v>104.45389341701745</v>
      </c>
      <c r="F14" s="36"/>
    </row>
    <row r="15" spans="1:6" ht="15.75">
      <c r="A15" s="20" t="s">
        <v>25</v>
      </c>
      <c r="B15" s="21" t="s">
        <v>3</v>
      </c>
      <c r="C15" s="39">
        <v>280101</v>
      </c>
      <c r="D15" s="40">
        <v>292576.4</v>
      </c>
      <c r="E15" s="39">
        <f t="shared" si="0"/>
        <v>104.45389341701745</v>
      </c>
      <c r="F15" s="36"/>
    </row>
    <row r="16" spans="1:6" ht="47.25">
      <c r="A16" s="18" t="s">
        <v>39</v>
      </c>
      <c r="B16" s="30" t="s">
        <v>41</v>
      </c>
      <c r="C16" s="39">
        <f>C17</f>
        <v>19124</v>
      </c>
      <c r="D16" s="40">
        <f>D17</f>
        <v>20304.9</v>
      </c>
      <c r="E16" s="39">
        <f t="shared" si="0"/>
        <v>106.17496339677892</v>
      </c>
      <c r="F16" s="36"/>
    </row>
    <row r="17" spans="1:6" ht="33.75" customHeight="1">
      <c r="A17" s="20" t="s">
        <v>40</v>
      </c>
      <c r="B17" s="21" t="s">
        <v>42</v>
      </c>
      <c r="C17" s="39">
        <v>19124</v>
      </c>
      <c r="D17" s="40">
        <v>20304.9</v>
      </c>
      <c r="E17" s="39">
        <f t="shared" si="0"/>
        <v>106.17496339677892</v>
      </c>
      <c r="F17" s="36"/>
    </row>
    <row r="18" spans="1:6" ht="15.75">
      <c r="A18" s="18" t="s">
        <v>26</v>
      </c>
      <c r="B18" s="19" t="s">
        <v>4</v>
      </c>
      <c r="C18" s="39">
        <f>C19+C20+C21+C22</f>
        <v>28483.3</v>
      </c>
      <c r="D18" s="40">
        <f>D19+D20+D21+D22</f>
        <v>29324.200000000004</v>
      </c>
      <c r="E18" s="39">
        <f t="shared" si="0"/>
        <v>102.95225623435489</v>
      </c>
      <c r="F18" s="36"/>
    </row>
    <row r="19" spans="1:6" ht="31.5">
      <c r="A19" s="20" t="s">
        <v>54</v>
      </c>
      <c r="B19" s="21" t="s">
        <v>55</v>
      </c>
      <c r="C19" s="39">
        <v>11532.5</v>
      </c>
      <c r="D19" s="40">
        <v>11657.7</v>
      </c>
      <c r="E19" s="39">
        <f t="shared" si="0"/>
        <v>101.0856275742467</v>
      </c>
      <c r="F19" s="36"/>
    </row>
    <row r="20" spans="1:6" ht="31.5">
      <c r="A20" s="20" t="s">
        <v>27</v>
      </c>
      <c r="B20" s="21" t="s">
        <v>5</v>
      </c>
      <c r="C20" s="39">
        <v>14200.8</v>
      </c>
      <c r="D20" s="40">
        <v>14192.6</v>
      </c>
      <c r="E20" s="39">
        <f t="shared" si="0"/>
        <v>99.94225677426624</v>
      </c>
      <c r="F20" s="36"/>
    </row>
    <row r="21" spans="1:6" ht="30.75" customHeight="1">
      <c r="A21" s="20" t="s">
        <v>43</v>
      </c>
      <c r="B21" s="21" t="s">
        <v>44</v>
      </c>
      <c r="C21" s="39">
        <v>450</v>
      </c>
      <c r="D21" s="40">
        <v>441.7</v>
      </c>
      <c r="E21" s="39">
        <f t="shared" si="0"/>
        <v>98.15555555555555</v>
      </c>
      <c r="F21" s="36"/>
    </row>
    <row r="22" spans="1:6" ht="31.5">
      <c r="A22" s="20" t="s">
        <v>37</v>
      </c>
      <c r="B22" s="21" t="s">
        <v>38</v>
      </c>
      <c r="C22" s="39">
        <v>2300</v>
      </c>
      <c r="D22" s="40">
        <v>3032.2</v>
      </c>
      <c r="E22" s="39">
        <f t="shared" si="0"/>
        <v>131.83478260869566</v>
      </c>
      <c r="F22" s="36"/>
    </row>
    <row r="23" spans="1:6" ht="15.75">
      <c r="A23" s="18" t="s">
        <v>28</v>
      </c>
      <c r="B23" s="19" t="s">
        <v>6</v>
      </c>
      <c r="C23" s="39">
        <f>C24+C25</f>
        <v>15452</v>
      </c>
      <c r="D23" s="40">
        <f>D24+D25</f>
        <v>15931.8</v>
      </c>
      <c r="E23" s="39">
        <f t="shared" si="0"/>
        <v>103.105099663474</v>
      </c>
      <c r="F23" s="36"/>
    </row>
    <row r="24" spans="1:6" ht="15.75">
      <c r="A24" s="20" t="s">
        <v>29</v>
      </c>
      <c r="B24" s="21" t="s">
        <v>7</v>
      </c>
      <c r="C24" s="39">
        <v>6350</v>
      </c>
      <c r="D24" s="40">
        <v>6491.5</v>
      </c>
      <c r="E24" s="39">
        <f t="shared" si="0"/>
        <v>102.22834645669292</v>
      </c>
      <c r="F24" s="36"/>
    </row>
    <row r="25" spans="1:6" ht="15.75">
      <c r="A25" s="20" t="s">
        <v>30</v>
      </c>
      <c r="B25" s="21" t="s">
        <v>8</v>
      </c>
      <c r="C25" s="39">
        <v>9102</v>
      </c>
      <c r="D25" s="40">
        <v>9440.3</v>
      </c>
      <c r="E25" s="39">
        <f t="shared" si="0"/>
        <v>103.71676554603384</v>
      </c>
      <c r="F25" s="36"/>
    </row>
    <row r="26" spans="1:6" ht="15.75">
      <c r="A26" s="18" t="s">
        <v>9</v>
      </c>
      <c r="B26" s="19" t="s">
        <v>20</v>
      </c>
      <c r="C26" s="39">
        <v>7405</v>
      </c>
      <c r="D26" s="40">
        <v>7720.5</v>
      </c>
      <c r="E26" s="39">
        <f t="shared" si="0"/>
        <v>104.26063470627953</v>
      </c>
      <c r="F26" s="36"/>
    </row>
    <row r="27" spans="1:6" ht="39" customHeight="1">
      <c r="A27" s="18" t="s">
        <v>45</v>
      </c>
      <c r="B27" s="19" t="s">
        <v>46</v>
      </c>
      <c r="C27" s="39">
        <v>0.1</v>
      </c>
      <c r="D27" s="40">
        <v>0.1</v>
      </c>
      <c r="E27" s="39">
        <f t="shared" si="0"/>
        <v>100</v>
      </c>
      <c r="F27" s="36"/>
    </row>
    <row r="28" spans="1:6" ht="49.5" customHeight="1">
      <c r="A28" s="18" t="s">
        <v>10</v>
      </c>
      <c r="B28" s="19" t="s">
        <v>11</v>
      </c>
      <c r="C28" s="39">
        <v>6334</v>
      </c>
      <c r="D28" s="40">
        <v>5907.6</v>
      </c>
      <c r="E28" s="39">
        <f t="shared" si="0"/>
        <v>93.26807704452163</v>
      </c>
      <c r="F28" s="36"/>
    </row>
    <row r="29" spans="1:6" ht="33.75" customHeight="1">
      <c r="A29" s="18" t="s">
        <v>12</v>
      </c>
      <c r="B29" s="19" t="s">
        <v>13</v>
      </c>
      <c r="C29" s="39">
        <v>57</v>
      </c>
      <c r="D29" s="40">
        <v>54.2</v>
      </c>
      <c r="E29" s="39">
        <f t="shared" si="0"/>
        <v>95.08771929824562</v>
      </c>
      <c r="F29" s="36"/>
    </row>
    <row r="30" spans="1:6" ht="33.75" customHeight="1">
      <c r="A30" s="33" t="s">
        <v>49</v>
      </c>
      <c r="B30" s="32" t="s">
        <v>48</v>
      </c>
      <c r="C30" s="39">
        <v>113.3</v>
      </c>
      <c r="D30" s="40">
        <v>4562.9</v>
      </c>
      <c r="E30" s="39">
        <f t="shared" si="0"/>
        <v>4027.2727272727275</v>
      </c>
      <c r="F30" s="36"/>
    </row>
    <row r="31" spans="1:6" ht="32.25" customHeight="1">
      <c r="A31" s="18" t="s">
        <v>14</v>
      </c>
      <c r="B31" s="19" t="s">
        <v>15</v>
      </c>
      <c r="C31" s="39">
        <v>3683.5</v>
      </c>
      <c r="D31" s="40">
        <v>3367.4</v>
      </c>
      <c r="E31" s="39">
        <f t="shared" si="0"/>
        <v>91.41848785122846</v>
      </c>
      <c r="F31" s="36"/>
    </row>
    <row r="32" spans="1:6" ht="23.25" customHeight="1">
      <c r="A32" s="18" t="s">
        <v>16</v>
      </c>
      <c r="B32" s="19" t="s">
        <v>17</v>
      </c>
      <c r="C32" s="39">
        <v>-13823.7</v>
      </c>
      <c r="D32" s="40">
        <v>-13702.9</v>
      </c>
      <c r="E32" s="39">
        <f t="shared" si="0"/>
        <v>99.12613844339792</v>
      </c>
      <c r="F32" s="36"/>
    </row>
    <row r="33" spans="1:6" ht="15.75">
      <c r="A33" s="22" t="s">
        <v>18</v>
      </c>
      <c r="B33" s="19" t="s">
        <v>19</v>
      </c>
      <c r="C33" s="39">
        <v>980</v>
      </c>
      <c r="D33" s="40">
        <v>999.6</v>
      </c>
      <c r="E33" s="39">
        <f t="shared" si="0"/>
        <v>102</v>
      </c>
      <c r="F33" s="36"/>
    </row>
    <row r="34" spans="1:6" ht="15.75">
      <c r="A34" s="22" t="s">
        <v>47</v>
      </c>
      <c r="B34" s="23" t="s">
        <v>22</v>
      </c>
      <c r="C34" s="39">
        <v>727951.3</v>
      </c>
      <c r="D34" s="40">
        <v>723875.5</v>
      </c>
      <c r="E34" s="39">
        <f t="shared" si="0"/>
        <v>99.44009990778228</v>
      </c>
      <c r="F34" s="36"/>
    </row>
    <row r="35" spans="1:6" ht="147" customHeight="1">
      <c r="A35" s="22" t="s">
        <v>52</v>
      </c>
      <c r="B35" s="29" t="s">
        <v>53</v>
      </c>
      <c r="C35" s="41">
        <v>0</v>
      </c>
      <c r="D35" s="40">
        <v>0</v>
      </c>
      <c r="E35" s="39"/>
      <c r="F35" s="36"/>
    </row>
    <row r="36" spans="1:6" ht="126">
      <c r="A36" s="22" t="s">
        <v>50</v>
      </c>
      <c r="B36" s="34" t="s">
        <v>51</v>
      </c>
      <c r="C36" s="41">
        <v>0</v>
      </c>
      <c r="D36" s="40">
        <v>0</v>
      </c>
      <c r="E36" s="39"/>
      <c r="F36" s="36"/>
    </row>
    <row r="37" spans="1:6" ht="47.25">
      <c r="A37" s="22" t="s">
        <v>35</v>
      </c>
      <c r="B37" s="29" t="s">
        <v>36</v>
      </c>
      <c r="C37" s="41">
        <v>-2647.9</v>
      </c>
      <c r="D37" s="40">
        <v>-7097.5</v>
      </c>
      <c r="E37" s="39">
        <f t="shared" si="0"/>
        <v>268.0425997960648</v>
      </c>
      <c r="F37" s="36"/>
    </row>
    <row r="38" spans="1:6" ht="51" customHeight="1">
      <c r="A38" s="46" t="s">
        <v>23</v>
      </c>
      <c r="B38" s="47"/>
      <c r="C38" s="42">
        <f>C13+C34+C37+C36</f>
        <v>1073212.9000000001</v>
      </c>
      <c r="D38" s="43">
        <f>D13+D34+D37</f>
        <v>1083824.7</v>
      </c>
      <c r="E38" s="42">
        <f t="shared" si="0"/>
        <v>100.98878796555648</v>
      </c>
      <c r="F38" s="36"/>
    </row>
    <row r="39" ht="12.75">
      <c r="B39" s="3"/>
    </row>
    <row r="40" spans="3:4" ht="12.75">
      <c r="C40" s="28"/>
      <c r="D40" s="28"/>
    </row>
    <row r="43" spans="1:5" ht="90" customHeight="1">
      <c r="A43" s="44" t="s">
        <v>58</v>
      </c>
      <c r="B43" s="44"/>
      <c r="C43" s="35" t="s">
        <v>56</v>
      </c>
      <c r="D43" s="45" t="s">
        <v>59</v>
      </c>
      <c r="E43" s="45"/>
    </row>
    <row r="44" spans="1:4" ht="18">
      <c r="A44" s="31"/>
      <c r="B44" s="31"/>
      <c r="C44" s="31"/>
      <c r="D44" s="31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2020-01-16T09:59:45Z</cp:lastPrinted>
  <dcterms:created xsi:type="dcterms:W3CDTF">2006-04-07T03:44:00Z</dcterms:created>
  <dcterms:modified xsi:type="dcterms:W3CDTF">2020-01-16T10:00:49Z</dcterms:modified>
  <cp:category/>
  <cp:version/>
  <cp:contentType/>
  <cp:contentStatus/>
</cp:coreProperties>
</file>