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<sst xmlns="http://schemas.openxmlformats.org/spreadsheetml/2006/main" count="59" uniqueCount="59">
  <si>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</si>
  <si>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</si>
  <si>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</si>
  <si>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</si>
  <si>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</si>
  <si>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</si>
  <si>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</si>
  <si>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</si>
  <si>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</si>
  <si>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</si>
  <si>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</si>
  <si>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</si>
  <si>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</si>
  <si>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</si>
  <si>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</si>
  <si>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</si>
  <si>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</si>
  <si>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</si>
  <si>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</si>
  <si>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</si>
  <si>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</si>
  <si>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</si>
  <si>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</si>
  <si>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</si>
  <si>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</si>
  <si>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</si>
  <si>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</si>
  <si>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</si>
  <si>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</si>
  <si>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</si>
  <si>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</si>
  <si>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</si>
  <si>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</si>
  <si>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</si>
  <si>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</si>
  <si>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</si>
  <si>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</si>
  <si>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</si>
  <si>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</si>
  <si>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</si>
  <si>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</si>
  <si>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</si>
  <si>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</si>
  <si>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</si>
  <si>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</si>
  <si>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</si>
  <si>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</si>
  <si>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</si>
  <si>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</si>
  <si>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</si>
  <si>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</si>
  <si>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</si>
  <si>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</si>
  <si>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</si>
  <si>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</si>
  <si>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</si>
  <si>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2023 г.     </t>
  </si>
  <si>
    <t>КАМЫШЛОВСКОГО ГОРОДСКОГО ОКРУГА НА 01.09.2023 г.</t>
  </si>
  <si>
    <t xml:space="preserve">Фактически исполнено на 01.09.2023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</si>
</sst>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6" fillId="0" borderId="10" xfId="0" applyNumberFormat="1" applyFont="1" applyBorder="1" applyAlignment="1">
      <alignment horizontal="center" vertical="center" wrapText="1"/>
    </xf>
    <xf numFmtId="179" fontId="7" fillId="0" borderId="17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9" fontId="6" fillId="0" borderId="10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25">
      <selection activeCell="D13" sqref="D13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44" customWidth="1"/>
    <col min="6" max="6" width="16.625" style="0" customWidth="1"/>
  </cols>
  <sheetData>
    <row r="1" spans="1:5" ht="12.75">
      <c r="A1" s="5"/>
      <c r="B1" s="5"/>
      <c r="C1" s="6"/>
      <c r="D1" s="6"/>
      <c r="E1" s="43"/>
    </row>
    <row r="2" spans="1:5" ht="12.75">
      <c r="A2" s="5"/>
      <c r="B2" s="5"/>
      <c r="C2" s="6"/>
      <c r="D2" s="6"/>
      <c r="E2" s="43"/>
    </row>
    <row r="3" spans="1:5" ht="12.75">
      <c r="A3" s="5"/>
      <c r="B3" s="5"/>
      <c r="C3" s="6"/>
      <c r="D3" s="6"/>
      <c r="E3" s="43"/>
    </row>
    <row r="4" spans="1:2" ht="12.75">
      <c r="A4" s="5"/>
      <c r="B4"/>
    </row>
    <row r="5" spans="1:5" ht="28.5" customHeight="1">
      <c r="A5" s="49" t="s">
        <v>33</v>
      </c>
      <c r="B5" s="50"/>
      <c r="C5" s="50"/>
      <c r="D5" s="50"/>
      <c r="E5" s="50"/>
    </row>
    <row r="6" spans="1:5" ht="45" customHeight="1">
      <c r="A6" s="51" t="s">
        <v>57</v>
      </c>
      <c r="B6" s="52"/>
      <c r="C6" s="52"/>
      <c r="D6" s="52"/>
      <c r="E6" s="52"/>
    </row>
    <row r="7" spans="1:5" ht="12.75" customHeight="1" thickBot="1">
      <c r="A7" s="5"/>
      <c r="B7" s="5"/>
      <c r="C7" s="6"/>
      <c r="D7" s="6"/>
      <c r="E7" s="43" t="s">
        <v>34</v>
      </c>
    </row>
    <row r="8" spans="1:5" s="2" customFormat="1" ht="12.75" customHeight="1">
      <c r="A8" s="7"/>
      <c r="B8" s="8"/>
      <c r="C8" s="56" t="s">
        <v>56</v>
      </c>
      <c r="D8" s="59" t="s">
        <v>58</v>
      </c>
      <c r="E8" s="53" t="s">
        <v>31</v>
      </c>
    </row>
    <row r="9" spans="1:5" s="2" customFormat="1" ht="75" customHeight="1">
      <c r="A9" s="11" t="s">
        <v>21</v>
      </c>
      <c r="B9" s="12"/>
      <c r="C9" s="57"/>
      <c r="D9" s="60"/>
      <c r="E9" s="54"/>
    </row>
    <row r="10" spans="1:5" s="2" customFormat="1" ht="103.5" customHeight="1" thickBot="1">
      <c r="A10" s="13"/>
      <c r="B10" s="14"/>
      <c r="C10" s="58"/>
      <c r="D10" s="61"/>
      <c r="E10" s="55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45">
        <v>5</v>
      </c>
    </row>
    <row r="12" spans="1:5" ht="36.75" customHeight="1">
      <c r="A12" s="27"/>
      <c r="B12" s="26" t="s">
        <v>1</v>
      </c>
      <c r="C12" s="16"/>
      <c r="D12" s="17"/>
      <c r="E12" s="46"/>
    </row>
    <row r="13" spans="1:5" ht="15.75">
      <c r="A13" s="24" t="s">
        <v>0</v>
      </c>
      <c r="B13" s="25" t="s">
        <v>32</v>
      </c>
      <c r="C13" s="36">
        <f>C14+C16+C18+C23+C26+C27+C28+C29+C31+C32+C33+C30</f>
        <v>541074.1999999998</v>
      </c>
      <c r="D13" s="37">
        <f>D14+D16+D18+D23+D26+D27+D28+D29+D30+D31+D32+D33</f>
        <v>292819.4</v>
      </c>
      <c r="E13" s="36">
        <f aca="true" t="shared" si="0" ref="E13:E38">D13:D38/C13:C38*100</f>
        <v>54.11815976440941</v>
      </c>
    </row>
    <row r="14" spans="1:6" ht="15.75">
      <c r="A14" s="18" t="s">
        <v>24</v>
      </c>
      <c r="B14" s="19" t="s">
        <v>2</v>
      </c>
      <c r="C14" s="38">
        <f>C15</f>
        <v>346230.6</v>
      </c>
      <c r="D14" s="39">
        <f>D15</f>
        <v>216604.2</v>
      </c>
      <c r="E14" s="38">
        <f t="shared" si="0"/>
        <v>62.56067487969001</v>
      </c>
      <c r="F14" s="35"/>
    </row>
    <row r="15" spans="1:6" ht="15.75">
      <c r="A15" s="20" t="s">
        <v>25</v>
      </c>
      <c r="B15" s="21" t="s">
        <v>3</v>
      </c>
      <c r="C15" s="38">
        <v>346230.6</v>
      </c>
      <c r="D15" s="39">
        <v>216604.2</v>
      </c>
      <c r="E15" s="38">
        <f t="shared" si="0"/>
        <v>62.56067487969001</v>
      </c>
      <c r="F15" s="35"/>
    </row>
    <row r="16" spans="1:6" ht="47.25">
      <c r="A16" s="18" t="s">
        <v>39</v>
      </c>
      <c r="B16" s="30" t="s">
        <v>41</v>
      </c>
      <c r="C16" s="38">
        <f>C17</f>
        <v>24072</v>
      </c>
      <c r="D16" s="39">
        <f>D17</f>
        <v>17418</v>
      </c>
      <c r="E16" s="38">
        <f t="shared" si="0"/>
        <v>72.35792622133599</v>
      </c>
      <c r="F16" s="35"/>
    </row>
    <row r="17" spans="1:6" ht="33.75" customHeight="1">
      <c r="A17" s="20" t="s">
        <v>40</v>
      </c>
      <c r="B17" s="21" t="s">
        <v>42</v>
      </c>
      <c r="C17" s="38">
        <v>24072</v>
      </c>
      <c r="D17" s="39">
        <v>17418</v>
      </c>
      <c r="E17" s="38">
        <f t="shared" si="0"/>
        <v>72.35792622133599</v>
      </c>
      <c r="F17" s="35"/>
    </row>
    <row r="18" spans="1:6" ht="15.75">
      <c r="A18" s="18" t="s">
        <v>26</v>
      </c>
      <c r="B18" s="19" t="s">
        <v>4</v>
      </c>
      <c r="C18" s="38">
        <f>C19+C20+C21+C22</f>
        <v>47746.3</v>
      </c>
      <c r="D18" s="39">
        <f>D19+D20+D21+D22</f>
        <v>34279.5</v>
      </c>
      <c r="E18" s="38">
        <f t="shared" si="0"/>
        <v>71.7950919757133</v>
      </c>
      <c r="F18" s="35"/>
    </row>
    <row r="19" spans="1:6" ht="31.5">
      <c r="A19" s="20" t="s">
        <v>54</v>
      </c>
      <c r="B19" s="21" t="s">
        <v>55</v>
      </c>
      <c r="C19" s="38">
        <v>43943</v>
      </c>
      <c r="D19" s="39">
        <v>32266.9</v>
      </c>
      <c r="E19" s="38">
        <f t="shared" si="0"/>
        <v>73.42898755205609</v>
      </c>
      <c r="F19" s="35"/>
    </row>
    <row r="20" spans="1:6" ht="31.5">
      <c r="A20" s="20" t="s">
        <v>27</v>
      </c>
      <c r="B20" s="21" t="s">
        <v>5</v>
      </c>
      <c r="C20" s="38">
        <v>0</v>
      </c>
      <c r="D20" s="39">
        <v>182.4</v>
      </c>
      <c r="E20" s="38"/>
      <c r="F20" s="35"/>
    </row>
    <row r="21" spans="1:6" ht="30.75" customHeight="1">
      <c r="A21" s="20" t="s">
        <v>43</v>
      </c>
      <c r="B21" s="21" t="s">
        <v>44</v>
      </c>
      <c r="C21" s="38">
        <v>0</v>
      </c>
      <c r="D21" s="39">
        <v>-0.4</v>
      </c>
      <c r="E21" s="38"/>
      <c r="F21" s="35"/>
    </row>
    <row r="22" spans="1:6" ht="31.5">
      <c r="A22" s="20" t="s">
        <v>37</v>
      </c>
      <c r="B22" s="21" t="s">
        <v>38</v>
      </c>
      <c r="C22" s="38">
        <v>3803.3</v>
      </c>
      <c r="D22" s="39">
        <v>1830.6</v>
      </c>
      <c r="E22" s="38">
        <f t="shared" si="0"/>
        <v>48.13188546788315</v>
      </c>
      <c r="F22" s="35"/>
    </row>
    <row r="23" spans="1:6" ht="15.75">
      <c r="A23" s="18" t="s">
        <v>28</v>
      </c>
      <c r="B23" s="19" t="s">
        <v>6</v>
      </c>
      <c r="C23" s="38">
        <f>C24+C25</f>
        <v>22273</v>
      </c>
      <c r="D23" s="39">
        <f>D24+D25</f>
        <v>9303.8</v>
      </c>
      <c r="E23" s="38">
        <f t="shared" si="0"/>
        <v>41.77165177569254</v>
      </c>
      <c r="F23" s="35"/>
    </row>
    <row r="24" spans="1:6" ht="15.75">
      <c r="A24" s="20" t="s">
        <v>29</v>
      </c>
      <c r="B24" s="21" t="s">
        <v>7</v>
      </c>
      <c r="C24" s="38">
        <v>6628</v>
      </c>
      <c r="D24" s="39">
        <v>767.9</v>
      </c>
      <c r="E24" s="38">
        <f t="shared" si="0"/>
        <v>11.58569704284852</v>
      </c>
      <c r="F24" s="35"/>
    </row>
    <row r="25" spans="1:6" ht="15.75">
      <c r="A25" s="20" t="s">
        <v>30</v>
      </c>
      <c r="B25" s="21" t="s">
        <v>8</v>
      </c>
      <c r="C25" s="38">
        <v>15645</v>
      </c>
      <c r="D25" s="39">
        <v>8535.9</v>
      </c>
      <c r="E25" s="38">
        <f t="shared" si="0"/>
        <v>54.559923298178326</v>
      </c>
      <c r="F25" s="35"/>
    </row>
    <row r="26" spans="1:6" ht="15.75">
      <c r="A26" s="18" t="s">
        <v>9</v>
      </c>
      <c r="B26" s="19" t="s">
        <v>20</v>
      </c>
      <c r="C26" s="38">
        <v>8473</v>
      </c>
      <c r="D26" s="39">
        <v>6641.2</v>
      </c>
      <c r="E26" s="38">
        <f t="shared" si="0"/>
        <v>78.38073881742004</v>
      </c>
      <c r="F26" s="35"/>
    </row>
    <row r="27" spans="1:6" ht="39" customHeight="1">
      <c r="A27" s="18" t="s">
        <v>45</v>
      </c>
      <c r="B27" s="19" t="s">
        <v>46</v>
      </c>
      <c r="C27" s="38">
        <v>0</v>
      </c>
      <c r="D27" s="39">
        <v>0</v>
      </c>
      <c r="E27" s="38"/>
      <c r="F27" s="35"/>
    </row>
    <row r="28" spans="1:6" ht="49.5" customHeight="1">
      <c r="A28" s="18" t="s">
        <v>10</v>
      </c>
      <c r="B28" s="19" t="s">
        <v>11</v>
      </c>
      <c r="C28" s="38">
        <v>7731</v>
      </c>
      <c r="D28" s="39">
        <v>5383.3</v>
      </c>
      <c r="E28" s="38">
        <f t="shared" si="0"/>
        <v>69.63264778165826</v>
      </c>
      <c r="F28" s="35"/>
    </row>
    <row r="29" spans="1:6" ht="33.75" customHeight="1">
      <c r="A29" s="18" t="s">
        <v>12</v>
      </c>
      <c r="B29" s="19" t="s">
        <v>13</v>
      </c>
      <c r="C29" s="38">
        <v>130</v>
      </c>
      <c r="D29" s="39">
        <v>84.7</v>
      </c>
      <c r="E29" s="38">
        <f t="shared" si="0"/>
        <v>65.15384615384615</v>
      </c>
      <c r="F29" s="35"/>
    </row>
    <row r="30" spans="1:6" ht="33.75" customHeight="1">
      <c r="A30" s="33" t="s">
        <v>49</v>
      </c>
      <c r="B30" s="32" t="s">
        <v>48</v>
      </c>
      <c r="C30" s="38">
        <v>886.2</v>
      </c>
      <c r="D30" s="39">
        <v>1198.1</v>
      </c>
      <c r="E30" s="38">
        <f t="shared" si="0"/>
        <v>135.19521552696906</v>
      </c>
      <c r="F30" s="35"/>
    </row>
    <row r="31" spans="1:6" ht="32.25" customHeight="1">
      <c r="A31" s="18" t="s">
        <v>14</v>
      </c>
      <c r="B31" s="19" t="s">
        <v>15</v>
      </c>
      <c r="C31" s="38">
        <v>81675.5</v>
      </c>
      <c r="D31" s="39">
        <v>751</v>
      </c>
      <c r="E31" s="38">
        <f t="shared" si="0"/>
        <v>0.9194923814362935</v>
      </c>
      <c r="F31" s="35"/>
    </row>
    <row r="32" spans="1:6" ht="23.25" customHeight="1">
      <c r="A32" s="18" t="s">
        <v>16</v>
      </c>
      <c r="B32" s="19" t="s">
        <v>17</v>
      </c>
      <c r="C32" s="38">
        <v>1610.4</v>
      </c>
      <c r="D32" s="39">
        <v>899.4</v>
      </c>
      <c r="E32" s="38">
        <f t="shared" si="0"/>
        <v>55.849478390462</v>
      </c>
      <c r="F32" s="35"/>
    </row>
    <row r="33" spans="1:6" ht="15.75">
      <c r="A33" s="22" t="s">
        <v>18</v>
      </c>
      <c r="B33" s="19" t="s">
        <v>19</v>
      </c>
      <c r="C33" s="38">
        <v>246.2</v>
      </c>
      <c r="D33" s="39">
        <v>256.2</v>
      </c>
      <c r="E33" s="38">
        <f t="shared" si="0"/>
        <v>104.06173842404549</v>
      </c>
      <c r="F33" s="35"/>
    </row>
    <row r="34" spans="1:6" ht="15.75">
      <c r="A34" s="22" t="s">
        <v>47</v>
      </c>
      <c r="B34" s="23" t="s">
        <v>22</v>
      </c>
      <c r="C34" s="38">
        <v>1712388.6</v>
      </c>
      <c r="D34" s="39">
        <v>745054.3</v>
      </c>
      <c r="E34" s="38">
        <f t="shared" si="0"/>
        <v>43.50965078837829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-10785.1</v>
      </c>
      <c r="D37" s="39">
        <v>-11019.9</v>
      </c>
      <c r="E37" s="38">
        <f t="shared" si="0"/>
        <v>102.17707763488515</v>
      </c>
      <c r="F37" s="35"/>
    </row>
    <row r="38" spans="1:6" ht="51" customHeight="1">
      <c r="A38" s="47" t="s">
        <v>23</v>
      </c>
      <c r="B38" s="48"/>
      <c r="C38" s="41">
        <f>C13+C34+C37</f>
        <v>2242677.6999999997</v>
      </c>
      <c r="D38" s="42">
        <f>D13+D34+D37</f>
        <v>1026853.8</v>
      </c>
      <c r="E38" s="41">
        <f t="shared" si="0"/>
        <v>45.78695369379203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2023-09-05T05:44:09Z</cp:lastPrinted>
  <dcterms:created xsi:type="dcterms:W3CDTF">2006-04-07T03:44:00Z</dcterms:created>
  <dcterms:modified xsi:type="dcterms:W3CDTF">2023-09-05T05:44:23Z</dcterms:modified>
  <cp:category/>
  <cp:version/>
  <cp:contentType/>
  <cp:contentStatus/>
</cp:coreProperties>
</file>