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39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<sst xmlns="http://schemas.openxmlformats.org/spreadsheetml/2006/main" count="63" uniqueCount="63">
  <si>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000 1 00 00000 00 0000 000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</si>
  <si>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</si>
  <si>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</si>
  <si>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</si>
  <si>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</si>
  <si>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</si>
  <si>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</si>
  <si>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</si>
  <si>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</si>
  <si>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</si>
  <si>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</si>
  <si>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</si>
  <si>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</si>
  <si>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</si>
  <si>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</si>
  <si>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</si>
  <si>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</si>
  <si>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</si>
  <si>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</si>
  <si>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</si>
  <si>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ГОСУДАРСТВЕННАЯ ПОШЛИНА,СБОРЫ</t>
  </si>
  <si>
    <t>КБК</t>
  </si>
  <si>
    <t>БЕЗВОЗМЕЗДНЫЕ ПОСТУПЛЕНИЯ</t>
  </si>
  <si>
    <t>ВСЕГО ПО ДОХОДАМ</t>
  </si>
  <si>
    <t>000 1 01 00000 00 0000 000</t>
  </si>
  <si>
    <t>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</si>
  <si>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</si>
  <si>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</si>
  <si>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</si>
  <si>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</si>
  <si>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</si>
  <si>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% исполнения бюджетных назначений  </t>
  </si>
  <si>
    <t>НАЛОГОВЫЕ И НЕНАЛОГОВЫЕ ДОХОДЫ</t>
  </si>
  <si>
    <t>ИСПОЛНЕНИЕ БЮДЖЕТА</t>
  </si>
  <si>
    <t>тыс. руб</t>
  </si>
  <si>
    <t xml:space="preserve">Камышловского городского округа  </t>
  </si>
  <si>
    <t>____________________</t>
  </si>
  <si>
    <t xml:space="preserve">000 2 19 00000 00 0000 000 </t>
  </si>
  <si>
    <t xml:space="preserve">ВОЗВРАТ ОСТАТКОВ СУБСИДИЙ, СУБВЕНЦИЙ И ИНЫХ МЕЖБЮДЖЕТНЫХ ТРАНСФЕРТОВ </t>
  </si>
  <si>
    <t>000 1 05 04000 01 0000 110</t>
  </si>
  <si>
    <t>Налог, взимаемый в связи с применением патентной системы налогооблажения</t>
  </si>
  <si>
    <t>000 1 03 00000 00 0000 000</t>
  </si>
  <si>
    <t>000 1 03 02000 01 0000 110</t>
  </si>
  <si>
    <t xml:space="preserve">    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</si>
  <si>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</si>
  <si>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000 1 05 03000 02 0000 110</t>
  </si>
  <si>
    <t>Единый сельскохозяйственный налог</t>
  </si>
  <si>
    <t>000 1 09 00000 00 0000 000</t>
  </si>
  <si>
    <t>ЗАДОЛЖЕННОСТЬ И ПЕРЕРАСЧЕТЫ ПО ОТМЕНЕННЫМ НАЛОГАМ, СБОРАМ</t>
  </si>
  <si>
    <t>000 2 02 00000 00 0000 000</t>
  </si>
  <si>
    <t xml:space="preserve">        ДОХОДЫ ОТ ОКАЗАНИЯ ПЛАТНЫХ УСЛУГ (РАБОТ) И КОМПЕНСАЦИИ ЗАТРАТ ГОСУДАРСТВА</t>
  </si>
  <si>
    <t>000 1 13 00000 000 00 0000</t>
  </si>
  <si>
    <t xml:space="preserve">000 2 18 00000 00 0000 000 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</si>
  <si>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</si>
  <si>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000 2 08 00000 00 0000 000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</si>
  <si>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</si>
  <si>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000 1 05 01000 02 0000 110</t>
  </si>
  <si>
    <t xml:space="preserve">          Налог, взимаемый в связи с применением упрощенной системы налогообложения</t>
  </si>
  <si>
    <t>Начальник финансового управления администрации</t>
  </si>
  <si>
    <t>А.Г. Солдатов</t>
  </si>
  <si>
    <t xml:space="preserve">Утверждено Решением Думы о бюджете на 2017 г.     </t>
  </si>
  <si>
    <t xml:space="preserve">Фактически исполнено на 01.05.2017г </t>
  </si>
  <si>
    <t>КАМЫШЛОВСКОГО ГОРОДСКОГО ОКРУГА НА 1 МАЯ 2017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</si>
</sst>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8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2" fillId="32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 applyProtection="1">
      <alignment wrapText="1" shrinkToFi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 applyProtection="1">
      <alignment horizontal="center" wrapText="1" shrinkToFit="1"/>
      <protection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 applyProtection="1">
      <alignment horizontal="center" wrapText="1" shrinkToFit="1"/>
      <protection/>
    </xf>
    <xf numFmtId="0" fontId="6" fillId="0" borderId="11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3" fontId="7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justify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justify" vertical="center" wrapText="1"/>
      <protection locked="0"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1" fillId="0" borderId="25" xfId="0" applyFont="1" applyBorder="1" applyAlignment="1">
      <alignment/>
    </xf>
    <xf numFmtId="3" fontId="0" fillId="0" borderId="0" xfId="0" applyNumberFormat="1" applyAlignment="1">
      <alignment/>
    </xf>
    <xf numFmtId="3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0" fontId="8" fillId="0" borderId="25" xfId="0" applyFont="1" applyBorder="1" applyAlignment="1">
      <alignment horizontal="justify" vertical="center" wrapText="1"/>
    </xf>
    <xf numFmtId="0" fontId="51" fillId="30" borderId="25" xfId="53" applyFont="1" applyFill="1" applyBorder="1" applyAlignment="1">
      <alignment vertical="top" wrapText="1"/>
      <protection/>
    </xf>
    <xf numFmtId="0" fontId="12" fillId="0" borderId="0" xfId="0" applyFont="1" applyAlignment="1">
      <alignment/>
    </xf>
    <xf numFmtId="0" fontId="51" fillId="30" borderId="25" xfId="54" applyFont="1" applyFill="1" applyBorder="1" applyAlignment="1">
      <alignment horizontal="left" vertical="top" wrapText="1"/>
      <protection/>
    </xf>
    <xf numFmtId="49" fontId="51" fillId="30" borderId="25" xfId="54" applyNumberFormat="1" applyFont="1" applyFill="1" applyBorder="1" applyAlignment="1">
      <alignment horizontal="center" vertical="center" shrinkToFit="1"/>
      <protection/>
    </xf>
    <xf numFmtId="0" fontId="51" fillId="30" borderId="25" xfId="55" applyFont="1" applyFill="1" applyBorder="1" applyAlignment="1">
      <alignment horizontal="left" vertical="top" wrapText="1"/>
      <protection/>
    </xf>
    <xf numFmtId="0" fontId="8" fillId="0" borderId="25" xfId="0" applyNumberFormat="1" applyFont="1" applyBorder="1" applyAlignment="1">
      <alignment horizontal="justify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="75" zoomScaleNormal="75" zoomScalePageLayoutView="0" workbookViewId="0" topLeftCell="A1">
      <selection activeCell="E38" sqref="E38"/>
    </sheetView>
  </sheetViews>
  <sheetFormatPr defaultColWidth="9.00390625" defaultRowHeight="12.75"/>
  <cols>
    <col min="1" max="1" width="35.875" style="1" customWidth="1"/>
    <col min="2" max="2" width="54.75390625" style="1" customWidth="1"/>
    <col min="3" max="3" width="23.75390625" style="0" customWidth="1"/>
    <col min="4" max="4" width="19.875" style="0" customWidth="1"/>
    <col min="5" max="5" width="19.00390625" style="0" customWidth="1"/>
  </cols>
  <sheetData>
    <row r="1" spans="1:5" ht="12.75">
      <c r="A1" s="6"/>
      <c r="B1" s="6"/>
      <c r="C1" s="7"/>
      <c r="D1" s="7"/>
      <c r="E1" s="7"/>
    </row>
    <row r="2" spans="1:5" ht="12.75">
      <c r="A2" s="6"/>
      <c r="B2" s="6"/>
      <c r="C2" s="7"/>
      <c r="D2" s="7"/>
      <c r="E2" s="7"/>
    </row>
    <row r="3" spans="1:6" ht="12.75">
      <c r="A3" s="6"/>
      <c r="B3" s="6"/>
      <c r="C3" s="7"/>
      <c r="D3" s="7"/>
      <c r="E3" s="7"/>
      <c r="F3" s="5"/>
    </row>
    <row r="4" spans="1:2" ht="12.75">
      <c r="A4" s="6"/>
      <c r="B4"/>
    </row>
    <row r="5" spans="1:5" ht="28.5" customHeight="1">
      <c r="A5" s="46" t="s">
        <v>33</v>
      </c>
      <c r="B5" s="47"/>
      <c r="C5" s="47"/>
      <c r="D5" s="47"/>
      <c r="E5" s="47"/>
    </row>
    <row r="6" spans="1:5" ht="45" customHeight="1">
      <c r="A6" s="48" t="s">
        <v>62</v>
      </c>
      <c r="B6" s="49"/>
      <c r="C6" s="49"/>
      <c r="D6" s="49"/>
      <c r="E6" s="49"/>
    </row>
    <row r="7" spans="1:5" ht="12.75" customHeight="1" thickBot="1">
      <c r="A7" s="6"/>
      <c r="B7" s="6"/>
      <c r="C7" s="7"/>
      <c r="D7" s="7"/>
      <c r="E7" s="7" t="s">
        <v>34</v>
      </c>
    </row>
    <row r="8" spans="1:5" s="2" customFormat="1" ht="12.75" customHeight="1">
      <c r="A8" s="8"/>
      <c r="B8" s="9"/>
      <c r="C8" s="50" t="s">
        <v>60</v>
      </c>
      <c r="D8" s="53" t="s">
        <v>61</v>
      </c>
      <c r="E8" s="50" t="s">
        <v>31</v>
      </c>
    </row>
    <row r="9" spans="1:5" s="2" customFormat="1" ht="75" customHeight="1">
      <c r="A9" s="12" t="s">
        <v>21</v>
      </c>
      <c r="B9" s="13"/>
      <c r="C9" s="51"/>
      <c r="D9" s="54"/>
      <c r="E9" s="51"/>
    </row>
    <row r="10" spans="1:5" s="2" customFormat="1" ht="103.5" customHeight="1" thickBot="1">
      <c r="A10" s="14"/>
      <c r="B10" s="15"/>
      <c r="C10" s="52"/>
      <c r="D10" s="55"/>
      <c r="E10" s="52"/>
    </row>
    <row r="11" spans="1:5" s="4" customFormat="1" ht="15.75" customHeight="1" thickBot="1">
      <c r="A11" s="10">
        <v>1</v>
      </c>
      <c r="B11" s="16">
        <v>2</v>
      </c>
      <c r="C11" s="10">
        <v>3</v>
      </c>
      <c r="D11" s="11">
        <v>4</v>
      </c>
      <c r="E11" s="10">
        <v>5</v>
      </c>
    </row>
    <row r="12" spans="1:5" ht="36.75" customHeight="1">
      <c r="A12" s="32"/>
      <c r="B12" s="31" t="s">
        <v>1</v>
      </c>
      <c r="C12" s="17"/>
      <c r="D12" s="18"/>
      <c r="E12" s="17"/>
    </row>
    <row r="13" spans="1:5" ht="15.75">
      <c r="A13" s="27" t="s">
        <v>0</v>
      </c>
      <c r="B13" s="28" t="s">
        <v>32</v>
      </c>
      <c r="C13" s="29">
        <f>C14+C16+C18+C23+C26+C27+C28+C29+C31+C32+C33+C30</f>
        <v>269646</v>
      </c>
      <c r="D13" s="30">
        <f>D14+D16+D18+D23+D26+D27+D28+D29+D30+D31+D32+D33</f>
        <v>89478</v>
      </c>
      <c r="E13" s="29">
        <f aca="true" t="shared" si="0" ref="E13:E38">D13:D38/C13:C38*100</f>
        <v>33.183507265080884</v>
      </c>
    </row>
    <row r="14" spans="1:5" ht="15.75">
      <c r="A14" s="19" t="s">
        <v>24</v>
      </c>
      <c r="B14" s="20" t="s">
        <v>2</v>
      </c>
      <c r="C14" s="21">
        <v>206689</v>
      </c>
      <c r="D14" s="22">
        <v>66077</v>
      </c>
      <c r="E14" s="21">
        <f t="shared" si="0"/>
        <v>31.9692871899327</v>
      </c>
    </row>
    <row r="15" spans="1:5" ht="15.75">
      <c r="A15" s="23" t="s">
        <v>25</v>
      </c>
      <c r="B15" s="24" t="s">
        <v>3</v>
      </c>
      <c r="C15" s="21">
        <v>206689</v>
      </c>
      <c r="D15" s="22">
        <v>66077</v>
      </c>
      <c r="E15" s="21">
        <f t="shared" si="0"/>
        <v>31.9692871899327</v>
      </c>
    </row>
    <row r="16" spans="1:5" ht="47.25">
      <c r="A16" s="19" t="s">
        <v>41</v>
      </c>
      <c r="B16" s="38" t="s">
        <v>43</v>
      </c>
      <c r="C16" s="21">
        <v>6837</v>
      </c>
      <c r="D16" s="22">
        <v>2464</v>
      </c>
      <c r="E16" s="21">
        <f t="shared" si="0"/>
        <v>36.039198478864996</v>
      </c>
    </row>
    <row r="17" spans="1:5" ht="33.75" customHeight="1">
      <c r="A17" s="23" t="s">
        <v>42</v>
      </c>
      <c r="B17" s="24" t="s">
        <v>44</v>
      </c>
      <c r="C17" s="21">
        <v>6837</v>
      </c>
      <c r="D17" s="22">
        <v>2464</v>
      </c>
      <c r="E17" s="21">
        <f t="shared" si="0"/>
        <v>36.039198478864996</v>
      </c>
    </row>
    <row r="18" spans="1:5" ht="15.75">
      <c r="A18" s="19" t="s">
        <v>26</v>
      </c>
      <c r="B18" s="20" t="s">
        <v>4</v>
      </c>
      <c r="C18" s="21">
        <f>C19+C20+C21+C22</f>
        <v>22967</v>
      </c>
      <c r="D18" s="22">
        <f>D19+D20+D21+D22</f>
        <v>10081</v>
      </c>
      <c r="E18" s="21">
        <f t="shared" si="0"/>
        <v>43.89341228719467</v>
      </c>
    </row>
    <row r="19" spans="1:5" ht="31.5">
      <c r="A19" s="23" t="s">
        <v>56</v>
      </c>
      <c r="B19" s="24" t="s">
        <v>57</v>
      </c>
      <c r="C19" s="21">
        <v>3812</v>
      </c>
      <c r="D19" s="22">
        <v>2115</v>
      </c>
      <c r="E19" s="21">
        <f t="shared" si="0"/>
        <v>55.48268625393494</v>
      </c>
    </row>
    <row r="20" spans="1:5" ht="31.5">
      <c r="A20" s="23" t="s">
        <v>27</v>
      </c>
      <c r="B20" s="24" t="s">
        <v>5</v>
      </c>
      <c r="C20" s="21">
        <v>17400</v>
      </c>
      <c r="D20" s="22">
        <v>7410</v>
      </c>
      <c r="E20" s="21">
        <f t="shared" si="0"/>
        <v>42.58620689655173</v>
      </c>
    </row>
    <row r="21" spans="1:5" ht="30.75" customHeight="1">
      <c r="A21" s="23" t="s">
        <v>45</v>
      </c>
      <c r="B21" s="24" t="s">
        <v>46</v>
      </c>
      <c r="C21" s="21">
        <v>69</v>
      </c>
      <c r="D21" s="22">
        <v>5</v>
      </c>
      <c r="E21" s="21">
        <f t="shared" si="0"/>
        <v>7.246376811594203</v>
      </c>
    </row>
    <row r="22" spans="1:5" ht="31.5">
      <c r="A22" s="23" t="s">
        <v>39</v>
      </c>
      <c r="B22" s="24" t="s">
        <v>40</v>
      </c>
      <c r="C22" s="21">
        <v>1686</v>
      </c>
      <c r="D22" s="22">
        <v>551</v>
      </c>
      <c r="E22" s="21">
        <f t="shared" si="0"/>
        <v>32.680901542111506</v>
      </c>
    </row>
    <row r="23" spans="1:5" ht="15.75">
      <c r="A23" s="19" t="s">
        <v>28</v>
      </c>
      <c r="B23" s="20" t="s">
        <v>6</v>
      </c>
      <c r="C23" s="21">
        <f>C24+C25</f>
        <v>15426</v>
      </c>
      <c r="D23" s="22">
        <f>D24+D25</f>
        <v>4047</v>
      </c>
      <c r="E23" s="21">
        <f t="shared" si="0"/>
        <v>26.234928043562817</v>
      </c>
    </row>
    <row r="24" spans="1:5" ht="15.75">
      <c r="A24" s="23" t="s">
        <v>29</v>
      </c>
      <c r="B24" s="24" t="s">
        <v>7</v>
      </c>
      <c r="C24" s="21">
        <v>6043</v>
      </c>
      <c r="D24" s="22">
        <v>449</v>
      </c>
      <c r="E24" s="21">
        <f t="shared" si="0"/>
        <v>7.430084395167963</v>
      </c>
    </row>
    <row r="25" spans="1:5" ht="15.75">
      <c r="A25" s="23" t="s">
        <v>30</v>
      </c>
      <c r="B25" s="24" t="s">
        <v>8</v>
      </c>
      <c r="C25" s="21">
        <v>9383</v>
      </c>
      <c r="D25" s="22">
        <v>3598</v>
      </c>
      <c r="E25" s="21">
        <f t="shared" si="0"/>
        <v>38.34594479377598</v>
      </c>
    </row>
    <row r="26" spans="1:5" ht="15.75">
      <c r="A26" s="19" t="s">
        <v>9</v>
      </c>
      <c r="B26" s="20" t="s">
        <v>20</v>
      </c>
      <c r="C26" s="21">
        <v>5938</v>
      </c>
      <c r="D26" s="22">
        <v>1605</v>
      </c>
      <c r="E26" s="21">
        <f t="shared" si="0"/>
        <v>27.02930279555406</v>
      </c>
    </row>
    <row r="27" spans="1:5" ht="39" customHeight="1">
      <c r="A27" s="19" t="s">
        <v>47</v>
      </c>
      <c r="B27" s="20" t="s">
        <v>48</v>
      </c>
      <c r="C27" s="21">
        <v>0</v>
      </c>
      <c r="D27" s="22">
        <v>0</v>
      </c>
      <c r="E27" s="21">
        <v>0</v>
      </c>
    </row>
    <row r="28" spans="1:5" ht="49.5" customHeight="1">
      <c r="A28" s="19" t="s">
        <v>10</v>
      </c>
      <c r="B28" s="20" t="s">
        <v>11</v>
      </c>
      <c r="C28" s="21">
        <v>7472</v>
      </c>
      <c r="D28" s="22">
        <v>3050</v>
      </c>
      <c r="E28" s="21">
        <f t="shared" si="0"/>
        <v>40.819057815845824</v>
      </c>
    </row>
    <row r="29" spans="1:5" ht="33.75" customHeight="1">
      <c r="A29" s="19" t="s">
        <v>12</v>
      </c>
      <c r="B29" s="20" t="s">
        <v>13</v>
      </c>
      <c r="C29" s="21">
        <v>273</v>
      </c>
      <c r="D29" s="22">
        <v>106</v>
      </c>
      <c r="E29" s="21">
        <f t="shared" si="0"/>
        <v>38.82783882783883</v>
      </c>
    </row>
    <row r="30" spans="1:5" ht="33.75" customHeight="1">
      <c r="A30" s="41" t="s">
        <v>51</v>
      </c>
      <c r="B30" s="40" t="s">
        <v>50</v>
      </c>
      <c r="C30" s="21">
        <v>0</v>
      </c>
      <c r="D30" s="22">
        <v>434</v>
      </c>
      <c r="E30" s="21">
        <v>0</v>
      </c>
    </row>
    <row r="31" spans="1:5" ht="32.25" customHeight="1">
      <c r="A31" s="19" t="s">
        <v>14</v>
      </c>
      <c r="B31" s="20" t="s">
        <v>15</v>
      </c>
      <c r="C31" s="21">
        <v>1376</v>
      </c>
      <c r="D31" s="22">
        <v>578</v>
      </c>
      <c r="E31" s="21">
        <f t="shared" si="0"/>
        <v>42.00581395348838</v>
      </c>
    </row>
    <row r="32" spans="1:5" ht="23.25" customHeight="1">
      <c r="A32" s="19" t="s">
        <v>16</v>
      </c>
      <c r="B32" s="20" t="s">
        <v>17</v>
      </c>
      <c r="C32" s="21">
        <v>2668</v>
      </c>
      <c r="D32" s="22">
        <v>955</v>
      </c>
      <c r="E32" s="21">
        <f t="shared" si="0"/>
        <v>35.79460269865067</v>
      </c>
    </row>
    <row r="33" spans="1:5" ht="15.75">
      <c r="A33" s="25" t="s">
        <v>18</v>
      </c>
      <c r="B33" s="20" t="s">
        <v>19</v>
      </c>
      <c r="C33" s="21">
        <v>0</v>
      </c>
      <c r="D33" s="22">
        <v>81</v>
      </c>
      <c r="E33" s="21">
        <v>0</v>
      </c>
    </row>
    <row r="34" spans="1:5" ht="15.75">
      <c r="A34" s="25" t="s">
        <v>49</v>
      </c>
      <c r="B34" s="26" t="s">
        <v>22</v>
      </c>
      <c r="C34" s="21">
        <v>578327</v>
      </c>
      <c r="D34" s="22">
        <v>176899</v>
      </c>
      <c r="E34" s="21">
        <f t="shared" si="0"/>
        <v>30.58805831303052</v>
      </c>
    </row>
    <row r="35" spans="1:5" ht="147" customHeight="1">
      <c r="A35" s="25" t="s">
        <v>54</v>
      </c>
      <c r="B35" s="43" t="s">
        <v>55</v>
      </c>
      <c r="C35" s="36">
        <v>0</v>
      </c>
      <c r="D35" s="22">
        <v>0</v>
      </c>
      <c r="E35" s="21">
        <v>0</v>
      </c>
    </row>
    <row r="36" spans="1:5" ht="126">
      <c r="A36" s="25" t="s">
        <v>52</v>
      </c>
      <c r="B36" s="42" t="s">
        <v>53</v>
      </c>
      <c r="C36" s="36">
        <v>0</v>
      </c>
      <c r="D36" s="22">
        <v>0</v>
      </c>
      <c r="E36" s="21">
        <v>0</v>
      </c>
    </row>
    <row r="37" spans="1:5" ht="47.25">
      <c r="A37" s="25" t="s">
        <v>37</v>
      </c>
      <c r="B37" s="37" t="s">
        <v>38</v>
      </c>
      <c r="C37" s="36">
        <v>0</v>
      </c>
      <c r="D37" s="22">
        <v>-1618</v>
      </c>
      <c r="E37" s="21">
        <v>0</v>
      </c>
    </row>
    <row r="38" spans="1:5" ht="51" customHeight="1">
      <c r="A38" s="44" t="s">
        <v>23</v>
      </c>
      <c r="B38" s="45"/>
      <c r="C38" s="34">
        <f>C13+C34+C37+C36</f>
        <v>847973</v>
      </c>
      <c r="D38" s="35">
        <f>D13+D34+D37+D36+D35</f>
        <v>264759</v>
      </c>
      <c r="E38" s="34">
        <f t="shared" si="0"/>
        <v>31.22257430366297</v>
      </c>
    </row>
    <row r="39" ht="12.75">
      <c r="B39" s="3"/>
    </row>
    <row r="40" spans="3:4" ht="12.75">
      <c r="C40" s="33"/>
      <c r="D40" s="33"/>
    </row>
    <row r="43" spans="1:4" ht="18">
      <c r="A43" s="39" t="s">
        <v>58</v>
      </c>
      <c r="B43" s="39"/>
      <c r="C43" s="39"/>
      <c r="D43" s="39"/>
    </row>
    <row r="44" spans="1:4" ht="18">
      <c r="A44" s="39" t="s">
        <v>35</v>
      </c>
      <c r="B44" s="39"/>
      <c r="C44" s="39" t="s">
        <v>36</v>
      </c>
      <c r="D44" s="39" t="s">
        <v>59</v>
      </c>
    </row>
  </sheetData>
  <sheetProtection/>
  <mergeCells count="6">
    <mergeCell ref="A38:B38"/>
    <mergeCell ref="A5:E5"/>
    <mergeCell ref="A6:E6"/>
    <mergeCell ref="E8:E10"/>
    <mergeCell ref="C8:C10"/>
    <mergeCell ref="D8:D10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Спиридонова Галина Ивановна</cp:lastModifiedBy>
  <cp:lastPrinted>2017-05-15T03:27:50Z</cp:lastPrinted>
  <dcterms:created xsi:type="dcterms:W3CDTF">2006-04-07T03:44:00Z</dcterms:created>
  <dcterms:modified xsi:type="dcterms:W3CDTF">2017-05-15T03:28:09Z</dcterms:modified>
  <cp:category/>
  <cp:version/>
  <cp:contentType/>
  <cp:contentStatus/>
</cp:coreProperties>
</file>