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<sst xmlns="http://schemas.openxmlformats.org/spreadsheetml/2006/main" count="59" uniqueCount="59">
  <si>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</si>
  <si>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</si>
  <si>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</si>
  <si>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</si>
  <si>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</si>
  <si>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</si>
  <si>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</si>
  <si>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</si>
  <si>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</si>
  <si>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</si>
  <si>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</si>
  <si>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</si>
  <si>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</si>
  <si>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</si>
  <si>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</si>
  <si>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</si>
  <si>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</si>
  <si>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</si>
  <si>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</si>
  <si>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</si>
  <si>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</si>
  <si>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</si>
  <si>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</si>
  <si>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</si>
  <si>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</si>
  <si>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</si>
  <si>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</si>
  <si>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</si>
  <si>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</si>
  <si>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</si>
  <si>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</si>
  <si>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</si>
  <si>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</si>
  <si>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</si>
  <si>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</si>
  <si>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</si>
  <si>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</si>
  <si>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</si>
  <si>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</si>
  <si>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</si>
  <si>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</si>
  <si>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</si>
  <si>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</si>
  <si>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</si>
  <si>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</si>
  <si>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</si>
  <si>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</si>
  <si>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</si>
  <si>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</si>
  <si>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</si>
  <si>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</si>
  <si>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</si>
  <si>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</si>
  <si>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</si>
  <si>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</si>
  <si>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</si>
  <si>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2022 г.     </t>
  </si>
  <si>
    <t>КАМЫШЛОВСКОГО ГОРОДСКОГО ОКРУГА НА 01.09.2022 г.</t>
  </si>
  <si>
    <t xml:space="preserve">Фактически исполнено на 01.09.2022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</si>
</sst>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4">
      <selection activeCell="D38" sqref="D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448029.4200000001</v>
      </c>
      <c r="D13" s="37">
        <f>D14+D16+D18+D23+D26+D27+D28+D29+D30+D31+D32+D33</f>
        <v>253551.19999999998</v>
      </c>
      <c r="E13" s="36">
        <f>D13:D38/C13:C38*100</f>
        <v>56.59253358853085</v>
      </c>
    </row>
    <row r="14" spans="1:6" ht="15.75">
      <c r="A14" s="18" t="s">
        <v>24</v>
      </c>
      <c r="B14" s="19" t="s">
        <v>2</v>
      </c>
      <c r="C14" s="38">
        <f>C15</f>
        <v>299377.4</v>
      </c>
      <c r="D14" s="39">
        <f>D15</f>
        <v>176377.1</v>
      </c>
      <c r="E14" s="38">
        <f>D14:D39/C14:C39*100</f>
        <v>58.914634170782435</v>
      </c>
      <c r="F14" s="35"/>
    </row>
    <row r="15" spans="1:6" ht="15.75">
      <c r="A15" s="20" t="s">
        <v>25</v>
      </c>
      <c r="B15" s="21" t="s">
        <v>3</v>
      </c>
      <c r="C15" s="38">
        <v>299377.4</v>
      </c>
      <c r="D15" s="39">
        <v>176377.1</v>
      </c>
      <c r="E15" s="38">
        <f>D15:D40/C15:C40*100</f>
        <v>58.914634170782435</v>
      </c>
      <c r="F15" s="35"/>
    </row>
    <row r="16" spans="1:6" ht="47.25">
      <c r="A16" s="18" t="s">
        <v>39</v>
      </c>
      <c r="B16" s="30" t="s">
        <v>41</v>
      </c>
      <c r="C16" s="38">
        <f>C17</f>
        <v>22996</v>
      </c>
      <c r="D16" s="39">
        <f>D17</f>
        <v>17191.3</v>
      </c>
      <c r="E16" s="38">
        <f>D16:D41/C16:C41*100</f>
        <v>74.75778396242825</v>
      </c>
      <c r="F16" s="35"/>
    </row>
    <row r="17" spans="1:6" ht="33.75" customHeight="1">
      <c r="A17" s="20" t="s">
        <v>40</v>
      </c>
      <c r="B17" s="21" t="s">
        <v>42</v>
      </c>
      <c r="C17" s="38">
        <v>22996</v>
      </c>
      <c r="D17" s="39">
        <v>17191.3</v>
      </c>
      <c r="E17" s="38">
        <f>D17:D42/C17:C42*100</f>
        <v>74.75778396242825</v>
      </c>
      <c r="F17" s="35"/>
    </row>
    <row r="18" spans="1:6" ht="15.75">
      <c r="A18" s="18" t="s">
        <v>26</v>
      </c>
      <c r="B18" s="19" t="s">
        <v>4</v>
      </c>
      <c r="C18" s="38">
        <f>C19+C20+C21+C22</f>
        <v>50714</v>
      </c>
      <c r="D18" s="39">
        <f>D19+D20+D21+D22</f>
        <v>34426.299999999996</v>
      </c>
      <c r="E18" s="38">
        <f aca="true" t="shared" si="0" ref="E18:E26">D18:D42/C18:C42*100</f>
        <v>67.8832275111409</v>
      </c>
      <c r="F18" s="35"/>
    </row>
    <row r="19" spans="1:6" ht="31.5">
      <c r="A19" s="20" t="s">
        <v>54</v>
      </c>
      <c r="B19" s="21" t="s">
        <v>55</v>
      </c>
      <c r="C19" s="38">
        <v>44514</v>
      </c>
      <c r="D19" s="39">
        <v>31925.2</v>
      </c>
      <c r="E19" s="38">
        <f t="shared" si="0"/>
        <v>71.71945904659208</v>
      </c>
      <c r="F19" s="35"/>
    </row>
    <row r="20" spans="1:6" ht="31.5">
      <c r="A20" s="20" t="s">
        <v>27</v>
      </c>
      <c r="B20" s="21" t="s">
        <v>5</v>
      </c>
      <c r="C20" s="38">
        <v>936</v>
      </c>
      <c r="D20" s="39">
        <v>-99.7</v>
      </c>
      <c r="E20" s="38">
        <f t="shared" si="0"/>
        <v>-10.651709401709402</v>
      </c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0.1</v>
      </c>
      <c r="E21" s="38">
        <v>0</v>
      </c>
      <c r="F21" s="35"/>
    </row>
    <row r="22" spans="1:6" ht="31.5">
      <c r="A22" s="20" t="s">
        <v>37</v>
      </c>
      <c r="B22" s="21" t="s">
        <v>38</v>
      </c>
      <c r="C22" s="38">
        <v>5264</v>
      </c>
      <c r="D22" s="39">
        <v>2600.7</v>
      </c>
      <c r="E22" s="38">
        <f t="shared" si="0"/>
        <v>49.40539513677811</v>
      </c>
      <c r="F22" s="35"/>
    </row>
    <row r="23" spans="1:6" ht="15.75">
      <c r="A23" s="18" t="s">
        <v>28</v>
      </c>
      <c r="B23" s="19" t="s">
        <v>6</v>
      </c>
      <c r="C23" s="38">
        <f>C24+C25</f>
        <v>18447</v>
      </c>
      <c r="D23" s="39">
        <f>D24+D25</f>
        <v>9904.9</v>
      </c>
      <c r="E23" s="38">
        <f t="shared" si="0"/>
        <v>53.69382555429066</v>
      </c>
      <c r="F23" s="35"/>
    </row>
    <row r="24" spans="1:6" ht="15.75">
      <c r="A24" s="20" t="s">
        <v>29</v>
      </c>
      <c r="B24" s="21" t="s">
        <v>7</v>
      </c>
      <c r="C24" s="38">
        <v>6346</v>
      </c>
      <c r="D24" s="39">
        <v>568.3</v>
      </c>
      <c r="E24" s="38">
        <f t="shared" si="0"/>
        <v>8.955247399936967</v>
      </c>
      <c r="F24" s="35"/>
    </row>
    <row r="25" spans="1:6" ht="15.75">
      <c r="A25" s="20" t="s">
        <v>30</v>
      </c>
      <c r="B25" s="21" t="s">
        <v>8</v>
      </c>
      <c r="C25" s="38">
        <v>12101</v>
      </c>
      <c r="D25" s="39">
        <v>9336.6</v>
      </c>
      <c r="E25" s="38">
        <f t="shared" si="0"/>
        <v>77.1556069746302</v>
      </c>
      <c r="F25" s="35"/>
    </row>
    <row r="26" spans="1:6" ht="15.75">
      <c r="A26" s="18" t="s">
        <v>9</v>
      </c>
      <c r="B26" s="19" t="s">
        <v>20</v>
      </c>
      <c r="C26" s="38">
        <v>8277</v>
      </c>
      <c r="D26" s="39">
        <v>6495.1</v>
      </c>
      <c r="E26" s="38">
        <f t="shared" si="0"/>
        <v>78.4716684789175</v>
      </c>
      <c r="F26" s="35"/>
    </row>
    <row r="27" spans="1:6" ht="39" customHeight="1">
      <c r="A27" s="18" t="s">
        <v>45</v>
      </c>
      <c r="B27" s="19" t="s">
        <v>46</v>
      </c>
      <c r="C27" s="38">
        <v>0.02</v>
      </c>
      <c r="D27" s="39">
        <v>0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6205.4</v>
      </c>
      <c r="D28" s="39">
        <v>4875.5</v>
      </c>
      <c r="E28" s="38">
        <f>D28:D52/C28:C52*100</f>
        <v>78.56866600058015</v>
      </c>
      <c r="F28" s="35"/>
    </row>
    <row r="29" spans="1:6" ht="33.75" customHeight="1">
      <c r="A29" s="18" t="s">
        <v>12</v>
      </c>
      <c r="B29" s="19" t="s">
        <v>13</v>
      </c>
      <c r="C29" s="38">
        <v>393.2</v>
      </c>
      <c r="D29" s="39">
        <v>97.1</v>
      </c>
      <c r="E29" s="38">
        <f>D29:D53/C29:C53*100</f>
        <v>24.694811800610374</v>
      </c>
      <c r="F29" s="35"/>
    </row>
    <row r="30" spans="1:6" ht="33.75" customHeight="1">
      <c r="A30" s="33" t="s">
        <v>49</v>
      </c>
      <c r="B30" s="32" t="s">
        <v>48</v>
      </c>
      <c r="C30" s="38">
        <v>1200</v>
      </c>
      <c r="D30" s="39">
        <v>947</v>
      </c>
      <c r="E30" s="38">
        <f>D30:D54/C30:C54*100</f>
        <v>78.91666666666667</v>
      </c>
      <c r="F30" s="35"/>
    </row>
    <row r="31" spans="1:6" ht="32.25" customHeight="1">
      <c r="A31" s="18" t="s">
        <v>14</v>
      </c>
      <c r="B31" s="19" t="s">
        <v>15</v>
      </c>
      <c r="C31" s="38">
        <v>39554.4</v>
      </c>
      <c r="D31" s="39">
        <v>1481.5</v>
      </c>
      <c r="E31" s="38">
        <f>D31:D55/C31:C55*100</f>
        <v>3.745474586898044</v>
      </c>
      <c r="F31" s="35"/>
    </row>
    <row r="32" spans="1:6" ht="23.25" customHeight="1">
      <c r="A32" s="18" t="s">
        <v>16</v>
      </c>
      <c r="B32" s="19" t="s">
        <v>17</v>
      </c>
      <c r="C32" s="38">
        <v>700</v>
      </c>
      <c r="D32" s="39">
        <v>1493.9</v>
      </c>
      <c r="E32" s="38">
        <f>D32:D56/C32:C56*100</f>
        <v>213.41428571428574</v>
      </c>
      <c r="F32" s="35"/>
    </row>
    <row r="33" spans="1:6" ht="15.75">
      <c r="A33" s="22" t="s">
        <v>18</v>
      </c>
      <c r="B33" s="19" t="s">
        <v>19</v>
      </c>
      <c r="C33" s="38">
        <v>165</v>
      </c>
      <c r="D33" s="39">
        <v>261.5</v>
      </c>
      <c r="E33" s="38">
        <v>0</v>
      </c>
      <c r="F33" s="35"/>
    </row>
    <row r="34" spans="1:6" ht="15.75">
      <c r="A34" s="22" t="s">
        <v>47</v>
      </c>
      <c r="B34" s="23" t="s">
        <v>22</v>
      </c>
      <c r="C34" s="38">
        <v>995726</v>
      </c>
      <c r="D34" s="39">
        <v>664623.2</v>
      </c>
      <c r="E34" s="38">
        <f>D34:D58/C34:C58*100</f>
        <v>66.74759923914812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-5462.7</v>
      </c>
      <c r="D37" s="39">
        <v>-5811</v>
      </c>
      <c r="E37" s="38">
        <f>D37/C37*100</f>
        <v>106.37596792794773</v>
      </c>
      <c r="F37" s="35"/>
    </row>
    <row r="38" spans="1:6" ht="51" customHeight="1">
      <c r="A38" s="43" t="s">
        <v>23</v>
      </c>
      <c r="B38" s="44"/>
      <c r="C38" s="41">
        <f>C13+C34+C37</f>
        <v>1438292.7200000002</v>
      </c>
      <c r="D38" s="42">
        <f>D13+D34+D37</f>
        <v>912363.3999999999</v>
      </c>
      <c r="E38" s="41">
        <f>D38:D62/C38:C62*100</f>
        <v>63.43377723555464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2022-09-06T04:35:36Z</cp:lastPrinted>
  <dcterms:created xsi:type="dcterms:W3CDTF">2006-04-07T03:44:00Z</dcterms:created>
  <dcterms:modified xsi:type="dcterms:W3CDTF">2022-09-06T04:36:35Z</dcterms:modified>
  <cp:category/>
  <cp:version/>
  <cp:contentType/>
  <cp:contentStatus/>
</cp:coreProperties>
</file>