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<sst xmlns="http://schemas.openxmlformats.org/spreadsheetml/2006/main" count="59" uniqueCount="59">
  <si>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</si>
  <si>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</si>
  <si>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</si>
  <si>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</si>
  <si>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</si>
  <si>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</si>
  <si>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</si>
  <si>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</si>
  <si>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</si>
  <si>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</si>
  <si>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</si>
  <si>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</si>
  <si>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</si>
  <si>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</si>
  <si>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</si>
  <si>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</si>
  <si>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</si>
  <si>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</si>
  <si>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</si>
  <si>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</si>
  <si>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</si>
  <si>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</si>
  <si>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</si>
  <si>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</si>
  <si>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</si>
  <si>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</si>
  <si>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</si>
  <si>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</si>
  <si>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</si>
  <si>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</si>
  <si>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</si>
  <si>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</si>
  <si>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</si>
  <si>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</si>
  <si>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</si>
  <si>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</si>
  <si>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</si>
  <si>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</si>
  <si>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</si>
  <si>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</si>
  <si>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</si>
  <si>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</si>
  <si>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</si>
  <si>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</si>
  <si>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</si>
  <si>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</si>
  <si>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</si>
  <si>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</si>
  <si>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</si>
  <si>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</si>
  <si>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</si>
  <si>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</si>
  <si>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</si>
  <si>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</si>
  <si>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</si>
  <si>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</si>
  <si>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2024 г.     </t>
  </si>
  <si>
    <t>КАМЫШЛОВСКОГО ГОРОДСКОГО ОКРУГА НА 01.04.2024 г.</t>
  </si>
  <si>
    <t xml:space="preserve">Фактически исполнено на 01.04.2024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</si>
</sst>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8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44" customWidth="1"/>
    <col min="6" max="6" width="16.625" style="0" customWidth="1"/>
  </cols>
  <sheetData>
    <row r="1" spans="1:5" ht="12.75">
      <c r="A1" s="5"/>
      <c r="B1" s="5"/>
      <c r="C1" s="6"/>
      <c r="D1" s="6"/>
      <c r="E1" s="43"/>
    </row>
    <row r="2" spans="1:5" ht="12.75">
      <c r="A2" s="5"/>
      <c r="B2" s="5"/>
      <c r="C2" s="6"/>
      <c r="D2" s="6"/>
      <c r="E2" s="43"/>
    </row>
    <row r="3" spans="1:5" ht="12.75">
      <c r="A3" s="5"/>
      <c r="B3" s="5"/>
      <c r="C3" s="6"/>
      <c r="D3" s="6"/>
      <c r="E3" s="43"/>
    </row>
    <row r="4" spans="1:2" ht="12.75">
      <c r="A4" s="5"/>
      <c r="B4"/>
    </row>
    <row r="5" spans="1:5" ht="28.5" customHeight="1">
      <c r="A5" s="49" t="s">
        <v>33</v>
      </c>
      <c r="B5" s="50"/>
      <c r="C5" s="50"/>
      <c r="D5" s="50"/>
      <c r="E5" s="50"/>
    </row>
    <row r="6" spans="1:5" ht="45" customHeight="1">
      <c r="A6" s="51" t="s">
        <v>57</v>
      </c>
      <c r="B6" s="52"/>
      <c r="C6" s="52"/>
      <c r="D6" s="52"/>
      <c r="E6" s="52"/>
    </row>
    <row r="7" spans="1:5" ht="12.75" customHeight="1" thickBot="1">
      <c r="A7" s="5"/>
      <c r="B7" s="5"/>
      <c r="C7" s="6"/>
      <c r="D7" s="6"/>
      <c r="E7" s="43" t="s">
        <v>34</v>
      </c>
    </row>
    <row r="8" spans="1:5" s="2" customFormat="1" ht="12.75" customHeight="1">
      <c r="A8" s="7"/>
      <c r="B8" s="8"/>
      <c r="C8" s="56" t="s">
        <v>56</v>
      </c>
      <c r="D8" s="59" t="s">
        <v>58</v>
      </c>
      <c r="E8" s="53" t="s">
        <v>31</v>
      </c>
    </row>
    <row r="9" spans="1:5" s="2" customFormat="1" ht="75" customHeight="1">
      <c r="A9" s="11" t="s">
        <v>21</v>
      </c>
      <c r="B9" s="12"/>
      <c r="C9" s="57"/>
      <c r="D9" s="60"/>
      <c r="E9" s="54"/>
    </row>
    <row r="10" spans="1:5" s="2" customFormat="1" ht="103.5" customHeight="1" thickBot="1">
      <c r="A10" s="13"/>
      <c r="B10" s="14"/>
      <c r="C10" s="58"/>
      <c r="D10" s="61"/>
      <c r="E10" s="55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46">
        <v>5</v>
      </c>
    </row>
    <row r="12" spans="1:5" ht="36.75" customHeight="1">
      <c r="A12" s="27"/>
      <c r="B12" s="26" t="s">
        <v>1</v>
      </c>
      <c r="C12" s="16"/>
      <c r="D12" s="17"/>
      <c r="E12" s="45"/>
    </row>
    <row r="13" spans="1:5" ht="15.75">
      <c r="A13" s="24" t="s">
        <v>0</v>
      </c>
      <c r="B13" s="25" t="s">
        <v>32</v>
      </c>
      <c r="C13" s="36">
        <f>C14+C16+C18+C23+C26+C27+C28+C29+C31+C32+C33+C30</f>
        <v>779208.7</v>
      </c>
      <c r="D13" s="37">
        <f>D14+D16+D18+D23+D26+D27+D28+D29+D30+D31+D32+D33</f>
        <v>137481.3</v>
      </c>
      <c r="E13" s="36">
        <f aca="true" t="shared" si="0" ref="E13:E38">D13:D38/C13:C38*100</f>
        <v>17.643707006864783</v>
      </c>
    </row>
    <row r="14" spans="1:6" ht="15.75">
      <c r="A14" s="18" t="s">
        <v>24</v>
      </c>
      <c r="B14" s="19" t="s">
        <v>2</v>
      </c>
      <c r="C14" s="38">
        <f>C15</f>
        <v>545595</v>
      </c>
      <c r="D14" s="39">
        <f>D15</f>
        <v>113750.2</v>
      </c>
      <c r="E14" s="38">
        <f t="shared" si="0"/>
        <v>20.84883475838305</v>
      </c>
      <c r="F14" s="35"/>
    </row>
    <row r="15" spans="1:6" ht="15.75">
      <c r="A15" s="20" t="s">
        <v>25</v>
      </c>
      <c r="B15" s="21" t="s">
        <v>3</v>
      </c>
      <c r="C15" s="38">
        <v>545595</v>
      </c>
      <c r="D15" s="39">
        <v>113750.2</v>
      </c>
      <c r="E15" s="38">
        <f t="shared" si="0"/>
        <v>20.84883475838305</v>
      </c>
      <c r="F15" s="35"/>
    </row>
    <row r="16" spans="1:6" ht="47.25">
      <c r="A16" s="18" t="s">
        <v>39</v>
      </c>
      <c r="B16" s="30" t="s">
        <v>41</v>
      </c>
      <c r="C16" s="38">
        <f>C17</f>
        <v>27663</v>
      </c>
      <c r="D16" s="39">
        <f>D17</f>
        <v>6969.2</v>
      </c>
      <c r="E16" s="38">
        <f t="shared" si="0"/>
        <v>25.1932183783393</v>
      </c>
      <c r="F16" s="35"/>
    </row>
    <row r="17" spans="1:6" ht="33.75" customHeight="1">
      <c r="A17" s="20" t="s">
        <v>40</v>
      </c>
      <c r="B17" s="21" t="s">
        <v>42</v>
      </c>
      <c r="C17" s="38">
        <v>27663</v>
      </c>
      <c r="D17" s="39">
        <v>6969.2</v>
      </c>
      <c r="E17" s="38">
        <f t="shared" si="0"/>
        <v>25.1932183783393</v>
      </c>
      <c r="F17" s="35"/>
    </row>
    <row r="18" spans="1:6" ht="15.75">
      <c r="A18" s="18" t="s">
        <v>26</v>
      </c>
      <c r="B18" s="19" t="s">
        <v>4</v>
      </c>
      <c r="C18" s="38">
        <f>C19+C20+C21+C22</f>
        <v>61269</v>
      </c>
      <c r="D18" s="39">
        <f>D19+D20+D21+D22</f>
        <v>8332.1</v>
      </c>
      <c r="E18" s="38">
        <f t="shared" si="0"/>
        <v>13.599210040966883</v>
      </c>
      <c r="F18" s="35"/>
    </row>
    <row r="19" spans="1:6" ht="31.5">
      <c r="A19" s="20" t="s">
        <v>54</v>
      </c>
      <c r="B19" s="21" t="s">
        <v>55</v>
      </c>
      <c r="C19" s="38">
        <v>55851</v>
      </c>
      <c r="D19" s="39">
        <v>6340.2</v>
      </c>
      <c r="E19" s="38">
        <f t="shared" si="0"/>
        <v>11.351990116560133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5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0</v>
      </c>
      <c r="E21" s="38"/>
      <c r="F21" s="35"/>
    </row>
    <row r="22" spans="1:6" ht="31.5">
      <c r="A22" s="20" t="s">
        <v>37</v>
      </c>
      <c r="B22" s="21" t="s">
        <v>38</v>
      </c>
      <c r="C22" s="38">
        <v>5418</v>
      </c>
      <c r="D22" s="39">
        <v>1986.9</v>
      </c>
      <c r="E22" s="38">
        <f t="shared" si="0"/>
        <v>36.672203765227025</v>
      </c>
      <c r="F22" s="35"/>
    </row>
    <row r="23" spans="1:6" ht="15.75">
      <c r="A23" s="18" t="s">
        <v>28</v>
      </c>
      <c r="B23" s="19" t="s">
        <v>6</v>
      </c>
      <c r="C23" s="38">
        <f>C24+C25</f>
        <v>23067</v>
      </c>
      <c r="D23" s="39">
        <f>D24+D25</f>
        <v>2582.8</v>
      </c>
      <c r="E23" s="38">
        <f t="shared" si="0"/>
        <v>11.196948020982358</v>
      </c>
      <c r="F23" s="35"/>
    </row>
    <row r="24" spans="1:6" ht="15.75">
      <c r="A24" s="20" t="s">
        <v>29</v>
      </c>
      <c r="B24" s="21" t="s">
        <v>7</v>
      </c>
      <c r="C24" s="38">
        <v>7200</v>
      </c>
      <c r="D24" s="39">
        <v>535.8</v>
      </c>
      <c r="E24" s="38">
        <f t="shared" si="0"/>
        <v>7.4416666666666655</v>
      </c>
      <c r="F24" s="35"/>
    </row>
    <row r="25" spans="1:6" ht="15.75">
      <c r="A25" s="20" t="s">
        <v>30</v>
      </c>
      <c r="B25" s="21" t="s">
        <v>8</v>
      </c>
      <c r="C25" s="38">
        <v>15867</v>
      </c>
      <c r="D25" s="39">
        <v>2047</v>
      </c>
      <c r="E25" s="38">
        <f t="shared" si="0"/>
        <v>12.900989475011029</v>
      </c>
      <c r="F25" s="35"/>
    </row>
    <row r="26" spans="1:6" ht="15.75">
      <c r="A26" s="18" t="s">
        <v>9</v>
      </c>
      <c r="B26" s="19" t="s">
        <v>20</v>
      </c>
      <c r="C26" s="38">
        <v>9826</v>
      </c>
      <c r="D26" s="39">
        <v>1956.4</v>
      </c>
      <c r="E26" s="38">
        <f t="shared" si="0"/>
        <v>19.91044168532465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7493.5</v>
      </c>
      <c r="D28" s="39">
        <v>2427.4</v>
      </c>
      <c r="E28" s="38">
        <f t="shared" si="0"/>
        <v>32.39340761993728</v>
      </c>
      <c r="F28" s="35"/>
    </row>
    <row r="29" spans="1:6" ht="33.75" customHeight="1">
      <c r="A29" s="18" t="s">
        <v>12</v>
      </c>
      <c r="B29" s="19" t="s">
        <v>13</v>
      </c>
      <c r="C29" s="38">
        <v>105</v>
      </c>
      <c r="D29" s="39">
        <v>34</v>
      </c>
      <c r="E29" s="38">
        <f t="shared" si="0"/>
        <v>32.38095238095238</v>
      </c>
      <c r="F29" s="35"/>
    </row>
    <row r="30" spans="1:6" ht="33.75" customHeight="1">
      <c r="A30" s="33" t="s">
        <v>49</v>
      </c>
      <c r="B30" s="32" t="s">
        <v>48</v>
      </c>
      <c r="C30" s="38">
        <v>950</v>
      </c>
      <c r="D30" s="39">
        <v>343.2</v>
      </c>
      <c r="E30" s="38">
        <f t="shared" si="0"/>
        <v>36.126315789473686</v>
      </c>
      <c r="F30" s="35"/>
    </row>
    <row r="31" spans="1:6" ht="32.25" customHeight="1">
      <c r="A31" s="18" t="s">
        <v>14</v>
      </c>
      <c r="B31" s="19" t="s">
        <v>15</v>
      </c>
      <c r="C31" s="38">
        <v>101643.2</v>
      </c>
      <c r="D31" s="39">
        <v>532.7</v>
      </c>
      <c r="E31" s="38">
        <f t="shared" si="0"/>
        <v>0.5240881829773167</v>
      </c>
      <c r="F31" s="35"/>
    </row>
    <row r="32" spans="1:6" ht="23.25" customHeight="1">
      <c r="A32" s="18" t="s">
        <v>16</v>
      </c>
      <c r="B32" s="19" t="s">
        <v>17</v>
      </c>
      <c r="C32" s="38">
        <v>1100</v>
      </c>
      <c r="D32" s="39">
        <v>487.5</v>
      </c>
      <c r="E32" s="38">
        <f t="shared" si="0"/>
        <v>44.31818181818182</v>
      </c>
      <c r="F32" s="35"/>
    </row>
    <row r="33" spans="1:6" ht="15.75">
      <c r="A33" s="22" t="s">
        <v>18</v>
      </c>
      <c r="B33" s="19" t="s">
        <v>19</v>
      </c>
      <c r="C33" s="38">
        <v>497</v>
      </c>
      <c r="D33" s="39">
        <v>65.8</v>
      </c>
      <c r="E33" s="38">
        <f t="shared" si="0"/>
        <v>13.239436619718308</v>
      </c>
      <c r="F33" s="35"/>
    </row>
    <row r="34" spans="1:6" ht="15.75">
      <c r="A34" s="22" t="s">
        <v>47</v>
      </c>
      <c r="B34" s="23" t="s">
        <v>22</v>
      </c>
      <c r="C34" s="38">
        <v>2312538.9</v>
      </c>
      <c r="D34" s="39">
        <v>468471.9</v>
      </c>
      <c r="E34" s="38">
        <f t="shared" si="0"/>
        <v>20.257903553535904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-210277.8</v>
      </c>
      <c r="D37" s="39">
        <v>-4344.6</v>
      </c>
      <c r="E37" s="38">
        <f>D37/C37*100</f>
        <v>2.0661239560238887</v>
      </c>
      <c r="F37" s="35"/>
    </row>
    <row r="38" spans="1:6" ht="51" customHeight="1">
      <c r="A38" s="47" t="s">
        <v>23</v>
      </c>
      <c r="B38" s="48"/>
      <c r="C38" s="41">
        <f>C13+C34+C37</f>
        <v>2881469.8</v>
      </c>
      <c r="D38" s="42">
        <f>D13+D34+D37</f>
        <v>601608.6</v>
      </c>
      <c r="E38" s="41">
        <f t="shared" si="0"/>
        <v>20.878532199088117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2024-04-02T10:34:12Z</cp:lastPrinted>
  <dcterms:created xsi:type="dcterms:W3CDTF">2006-04-07T03:44:00Z</dcterms:created>
  <dcterms:modified xsi:type="dcterms:W3CDTF">2024-04-02T10:39:40Z</dcterms:modified>
  <cp:category/>
  <cp:version/>
  <cp:contentType/>
  <cp:contentStatus/>
</cp:coreProperties>
</file>