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<sst xmlns="http://schemas.openxmlformats.org/spreadsheetml/2006/main" count="40" uniqueCount="24">
  <si>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Приложение № 2
к муниципальной  программе 
«Профилактика экстремизма и гармонизация межнациональных и межконфессиональных отношений в Камышловском городском округе до 2028 года» от 20.10.2021 года № 783
г. Камышлов </t>
  </si>
  <si>
    <t>ПЛАН МЕРОПРИЯТИЙ 
по выполнению муниципальной программы «Профилактика экстремизма и гармонизация межнациональных и межконфессиональных отношений в Камышловском городском округе до 2028 года»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</si>
  <si>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</si>
  <si>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</si>
  <si>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</si>
  <si>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 
целевых показателей, на достижение которых направлены мероприятия</t>
  </si>
  <si>
    <t>всего</t>
  </si>
  <si>
    <t>2</t>
  </si>
  <si>
    <t>ВСЕГО ПО МУНИЦИПАЛЬНОЙ ПОДПРОГРАММЕ,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</si>
  <si>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</si>
  <si>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</si>
  <si>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</si>
  <si>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</si>
  <si>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 Прочие нужды</t>
  </si>
  <si>
    <t>Всего по направлению
"Прочие нужды", в том числе</t>
  </si>
  <si>
    <t>Мероприятие 1.Мероприятия по гармонизации межэтнических отношений</t>
  </si>
  <si>
    <t>2.2, 3.1</t>
  </si>
  <si>
    <t>Мероприятие 2.Мероприятия по профилактике экстремизма</t>
  </si>
  <si>
    <t>1.1</t>
  </si>
  <si>
    <t xml:space="preserve"> Общепрограммные расходы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</si>
  <si>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</si>
  <si>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</si>
  <si>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 Мероприятие 3. Контроль за исполнением и реализацией муниципальной программы "Профилактика экстремизма и гарминизация межнациональных и межконфессиональных отношений в Камышловском городском округе до 2028 года"</t>
  </si>
  <si>
    <t>2.1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</si>
</sst>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\-?_р_._-;_-@_-"/>
    <numFmt numFmtId="165" formatCode="_-* #,##0_р_._-;\-* #,##0_р_._-;_-* \-??_р_._-;_-@_-"/>
    <numFmt numFmtId="166" formatCode="_-* #,##0.0_р_._-;\-* #,##0.0_р_._-;_-* \-??_р_._-;_-@_-"/>
    <numFmt numFmtId="167" formatCode="#,##0.0_ ;\-#,##0.0\ 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 wrapText="1"/>
    </xf>
    <xf numFmtId="14" fontId="5" fillId="33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horizontal="center"/>
    </xf>
    <xf numFmtId="167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PageLayoutView="0" workbookViewId="0" topLeftCell="A4">
      <selection activeCell="H27" sqref="H27"/>
    </sheetView>
  </sheetViews>
  <sheetFormatPr defaultColWidth="9.140625" defaultRowHeight="15"/>
  <cols>
    <col min="2" max="2" width="34.8515625" style="0" customWidth="1"/>
    <col min="3" max="3" width="17.57421875" style="0" customWidth="1"/>
    <col min="4" max="4" width="20.57421875" style="0" customWidth="1"/>
    <col min="5" max="5" width="21.8515625" style="1" customWidth="1"/>
    <col min="6" max="6" width="20.57421875" style="2" customWidth="1"/>
    <col min="7" max="7" width="20.7109375" style="2" customWidth="1"/>
    <col min="8" max="8" width="22.7109375" style="2" customWidth="1"/>
    <col min="9" max="9" width="22.140625" style="3" customWidth="1"/>
    <col min="10" max="10" width="24.8515625" style="2" customWidth="1"/>
    <col min="11" max="11" width="14.28125" style="0" customWidth="1"/>
  </cols>
  <sheetData>
    <row r="1" spans="1:11" ht="15">
      <c r="A1" s="4"/>
      <c r="B1" s="5"/>
      <c r="C1" s="6"/>
      <c r="D1" s="7"/>
      <c r="E1" s="6"/>
      <c r="F1" s="6"/>
      <c r="G1" s="6"/>
      <c r="H1" s="6"/>
      <c r="I1" s="8"/>
      <c r="J1" s="6"/>
      <c r="K1" s="9"/>
    </row>
    <row r="2" spans="1:11" ht="129" customHeight="1">
      <c r="A2" s="4"/>
      <c r="B2" s="5"/>
      <c r="C2" s="6"/>
      <c r="D2" s="7"/>
      <c r="E2" s="7"/>
      <c r="F2" s="7"/>
      <c r="G2" s="6"/>
      <c r="H2" s="6"/>
      <c r="I2" s="10"/>
      <c r="J2" s="41" t="s">
        <v>0</v>
      </c>
      <c r="K2" s="41"/>
    </row>
    <row r="3" spans="1:11" ht="57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03.5" customHeight="1">
      <c r="A4" s="43" t="s">
        <v>2</v>
      </c>
      <c r="B4" s="44" t="s">
        <v>3</v>
      </c>
      <c r="C4" s="45" t="s">
        <v>4</v>
      </c>
      <c r="D4" s="45"/>
      <c r="E4" s="45"/>
      <c r="F4" s="45"/>
      <c r="G4" s="45"/>
      <c r="H4" s="45"/>
      <c r="I4" s="45"/>
      <c r="J4" s="45"/>
      <c r="K4" s="44" t="s">
        <v>5</v>
      </c>
    </row>
    <row r="5" spans="1:11" ht="15">
      <c r="A5" s="43"/>
      <c r="B5" s="44"/>
      <c r="C5" s="14" t="s">
        <v>6</v>
      </c>
      <c r="D5" s="13">
        <v>2022</v>
      </c>
      <c r="E5" s="13">
        <v>2023</v>
      </c>
      <c r="F5" s="13">
        <v>2024</v>
      </c>
      <c r="G5" s="13">
        <v>2025</v>
      </c>
      <c r="H5" s="13">
        <v>2026</v>
      </c>
      <c r="I5" s="15">
        <v>2027</v>
      </c>
      <c r="J5" s="13">
        <v>2028</v>
      </c>
      <c r="K5" s="44"/>
    </row>
    <row r="6" spans="1:11" ht="15">
      <c r="A6" s="16">
        <v>1</v>
      </c>
      <c r="B6" s="12" t="s">
        <v>7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5">
        <v>9</v>
      </c>
      <c r="J6" s="13">
        <v>10</v>
      </c>
      <c r="K6" s="13">
        <v>11</v>
      </c>
    </row>
    <row r="7" spans="1:11" ht="57.75">
      <c r="A7" s="11">
        <v>1</v>
      </c>
      <c r="B7" s="17" t="s">
        <v>8</v>
      </c>
      <c r="C7" s="18">
        <f>C8+C9+C10+C11</f>
        <v>1311600</v>
      </c>
      <c r="D7" s="19">
        <v>180600</v>
      </c>
      <c r="E7" s="19">
        <v>177000</v>
      </c>
      <c r="F7" s="19">
        <f>SUM(F8:F11)</f>
        <v>177000</v>
      </c>
      <c r="G7" s="19">
        <f>SUM(G8:G11)</f>
        <v>177000</v>
      </c>
      <c r="H7" s="19">
        <f>SUM(H8:H11)</f>
        <v>200000</v>
      </c>
      <c r="I7" s="20">
        <f>SUM(I8:I11)</f>
        <v>200000</v>
      </c>
      <c r="J7" s="19">
        <f>SUM(J8:J11)</f>
        <v>200000</v>
      </c>
      <c r="K7" s="21"/>
    </row>
    <row r="8" spans="1:11" ht="15">
      <c r="A8" s="11">
        <v>2</v>
      </c>
      <c r="B8" s="22" t="s">
        <v>9</v>
      </c>
      <c r="C8" s="23">
        <f>SUM(D8:J8)</f>
        <v>0</v>
      </c>
      <c r="D8" s="23">
        <v>0</v>
      </c>
      <c r="E8" s="23">
        <v>0</v>
      </c>
      <c r="F8" s="23">
        <f aca="true" t="shared" si="0" ref="F8:J9">F14</f>
        <v>0</v>
      </c>
      <c r="G8" s="23">
        <f t="shared" si="0"/>
        <v>0</v>
      </c>
      <c r="H8" s="23">
        <f t="shared" si="0"/>
        <v>0</v>
      </c>
      <c r="I8" s="24">
        <f t="shared" si="0"/>
        <v>0</v>
      </c>
      <c r="J8" s="23">
        <f t="shared" si="0"/>
        <v>0</v>
      </c>
      <c r="K8" s="25"/>
    </row>
    <row r="9" spans="1:11" ht="15">
      <c r="A9" s="11">
        <v>3</v>
      </c>
      <c r="B9" s="22" t="s">
        <v>10</v>
      </c>
      <c r="C9" s="23">
        <f>SUM(D9:J9)</f>
        <v>0</v>
      </c>
      <c r="D9" s="23">
        <f>D15</f>
        <v>0</v>
      </c>
      <c r="E9" s="23">
        <f>E15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  <c r="J9" s="23">
        <f t="shared" si="0"/>
        <v>0</v>
      </c>
      <c r="K9" s="25"/>
    </row>
    <row r="10" spans="1:11" ht="15">
      <c r="A10" s="11">
        <v>4</v>
      </c>
      <c r="B10" s="22" t="s">
        <v>11</v>
      </c>
      <c r="C10" s="23">
        <f>D10+E10+F10+G10+H10+I10+J10</f>
        <v>1311600</v>
      </c>
      <c r="D10" s="23">
        <v>180600</v>
      </c>
      <c r="E10" s="23">
        <v>177000</v>
      </c>
      <c r="F10" s="23">
        <v>177000</v>
      </c>
      <c r="G10" s="23">
        <v>177000</v>
      </c>
      <c r="H10" s="23">
        <v>200000</v>
      </c>
      <c r="I10" s="24">
        <v>200000</v>
      </c>
      <c r="J10" s="23">
        <v>200000</v>
      </c>
      <c r="K10" s="25"/>
    </row>
    <row r="11" spans="1:11" ht="15">
      <c r="A11" s="11">
        <v>5</v>
      </c>
      <c r="B11" s="22" t="s">
        <v>12</v>
      </c>
      <c r="C11" s="23">
        <f>SUM(D11:J11)</f>
        <v>0</v>
      </c>
      <c r="D11" s="23">
        <f aca="true" t="shared" si="1" ref="D11:J11">D17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4">
        <f t="shared" si="1"/>
        <v>0</v>
      </c>
      <c r="J11" s="23">
        <f t="shared" si="1"/>
        <v>0</v>
      </c>
      <c r="K11" s="25"/>
    </row>
    <row r="12" spans="1:11" ht="15">
      <c r="A12" s="11">
        <v>6</v>
      </c>
      <c r="B12" s="40" t="s">
        <v>13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9.25">
      <c r="A13" s="11">
        <v>7</v>
      </c>
      <c r="B13" s="17" t="s">
        <v>14</v>
      </c>
      <c r="C13" s="26">
        <f aca="true" t="shared" si="2" ref="C13:J13">SUM(C14:C17)</f>
        <v>1311600</v>
      </c>
      <c r="D13" s="26">
        <f t="shared" si="2"/>
        <v>180600</v>
      </c>
      <c r="E13" s="26">
        <f t="shared" si="2"/>
        <v>177000</v>
      </c>
      <c r="F13" s="26">
        <f t="shared" si="2"/>
        <v>177000</v>
      </c>
      <c r="G13" s="26">
        <f t="shared" si="2"/>
        <v>177000</v>
      </c>
      <c r="H13" s="26">
        <f t="shared" si="2"/>
        <v>200000</v>
      </c>
      <c r="I13" s="27">
        <f t="shared" si="2"/>
        <v>200000</v>
      </c>
      <c r="J13" s="26">
        <f t="shared" si="2"/>
        <v>200000</v>
      </c>
      <c r="K13" s="28"/>
    </row>
    <row r="14" spans="1:11" ht="15">
      <c r="A14" s="11">
        <v>8</v>
      </c>
      <c r="B14" s="22" t="s">
        <v>9</v>
      </c>
      <c r="C14" s="29">
        <v>0</v>
      </c>
      <c r="D14" s="29">
        <v>0</v>
      </c>
      <c r="E14" s="29">
        <f aca="true" t="shared" si="3" ref="E14:J17">E19+E24</f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30">
        <f t="shared" si="3"/>
        <v>0</v>
      </c>
      <c r="J14" s="29">
        <f t="shared" si="3"/>
        <v>0</v>
      </c>
      <c r="K14" s="25"/>
    </row>
    <row r="15" spans="1:11" ht="15">
      <c r="A15" s="11">
        <v>9</v>
      </c>
      <c r="B15" s="22" t="s">
        <v>10</v>
      </c>
      <c r="C15" s="29">
        <f>SUM(D15:J15)</f>
        <v>0</v>
      </c>
      <c r="D15" s="29">
        <f>D20+D25</f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30">
        <f t="shared" si="3"/>
        <v>0</v>
      </c>
      <c r="J15" s="29">
        <f t="shared" si="3"/>
        <v>0</v>
      </c>
      <c r="K15" s="25"/>
    </row>
    <row r="16" spans="1:11" ht="15">
      <c r="A16" s="11">
        <v>10</v>
      </c>
      <c r="B16" s="22" t="s">
        <v>11</v>
      </c>
      <c r="C16" s="29">
        <f>C21+C26</f>
        <v>1311600</v>
      </c>
      <c r="D16" s="29">
        <f>D21+D26</f>
        <v>180600</v>
      </c>
      <c r="E16" s="29">
        <f t="shared" si="3"/>
        <v>177000</v>
      </c>
      <c r="F16" s="23">
        <v>177000</v>
      </c>
      <c r="G16" s="23">
        <v>177000</v>
      </c>
      <c r="H16" s="29">
        <f t="shared" si="3"/>
        <v>200000</v>
      </c>
      <c r="I16" s="29">
        <f t="shared" si="3"/>
        <v>200000</v>
      </c>
      <c r="J16" s="29">
        <f t="shared" si="3"/>
        <v>200000</v>
      </c>
      <c r="K16" s="25"/>
    </row>
    <row r="17" spans="1:11" ht="15">
      <c r="A17" s="11">
        <v>11</v>
      </c>
      <c r="B17" s="22" t="s">
        <v>12</v>
      </c>
      <c r="C17" s="29">
        <f>SUM(D17:J17)</f>
        <v>0</v>
      </c>
      <c r="D17" s="29">
        <f>D22+D27</f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30">
        <f t="shared" si="3"/>
        <v>0</v>
      </c>
      <c r="J17" s="29">
        <f t="shared" si="3"/>
        <v>0</v>
      </c>
      <c r="K17" s="25"/>
    </row>
    <row r="18" spans="1:11" ht="47.25" customHeight="1">
      <c r="A18" s="11">
        <v>12</v>
      </c>
      <c r="B18" s="31" t="s">
        <v>15</v>
      </c>
      <c r="C18" s="32">
        <f aca="true" t="shared" si="4" ref="C18:J18">SUM(C19:C22)</f>
        <v>1011600</v>
      </c>
      <c r="D18" s="32">
        <v>180600</v>
      </c>
      <c r="E18" s="32">
        <v>177000</v>
      </c>
      <c r="F18" s="32">
        <f t="shared" si="4"/>
        <v>177000</v>
      </c>
      <c r="G18" s="32">
        <f t="shared" si="4"/>
        <v>177000</v>
      </c>
      <c r="H18" s="32">
        <f t="shared" si="4"/>
        <v>100000</v>
      </c>
      <c r="I18" s="33">
        <f t="shared" si="4"/>
        <v>100000</v>
      </c>
      <c r="J18" s="32">
        <f t="shared" si="4"/>
        <v>100000</v>
      </c>
      <c r="K18" s="34" t="s">
        <v>16</v>
      </c>
    </row>
    <row r="19" spans="1:11" ht="15">
      <c r="A19" s="11">
        <v>13</v>
      </c>
      <c r="B19" s="22" t="s">
        <v>9</v>
      </c>
      <c r="C19" s="29">
        <f aca="true" t="shared" si="5" ref="C19:J20">SUM(D19:J19)</f>
        <v>0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5"/>
    </row>
    <row r="20" spans="1:11" ht="15">
      <c r="A20" s="11">
        <v>14</v>
      </c>
      <c r="B20" s="22" t="s">
        <v>10</v>
      </c>
      <c r="C20" s="29">
        <f t="shared" si="5"/>
        <v>0</v>
      </c>
      <c r="D20" s="29">
        <f t="shared" si="5"/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35"/>
    </row>
    <row r="21" spans="1:11" ht="15">
      <c r="A21" s="11">
        <v>15</v>
      </c>
      <c r="B21" s="22" t="s">
        <v>11</v>
      </c>
      <c r="C21" s="29">
        <f>D21+E21+F21+G21+H21+I21+J21</f>
        <v>1011600</v>
      </c>
      <c r="D21" s="29">
        <v>180600</v>
      </c>
      <c r="E21" s="23">
        <v>177000</v>
      </c>
      <c r="F21" s="23">
        <v>177000</v>
      </c>
      <c r="G21" s="23">
        <v>177000</v>
      </c>
      <c r="H21" s="29">
        <v>100000</v>
      </c>
      <c r="I21" s="30">
        <v>100000</v>
      </c>
      <c r="J21" s="29">
        <v>100000</v>
      </c>
      <c r="K21" s="25"/>
    </row>
    <row r="22" spans="1:11" ht="15">
      <c r="A22" s="11">
        <v>16</v>
      </c>
      <c r="B22" s="22" t="s">
        <v>12</v>
      </c>
      <c r="C22" s="29">
        <f aca="true" t="shared" si="6" ref="C22:J22">SUM(D22:J22)</f>
        <v>0</v>
      </c>
      <c r="D22" s="29">
        <f t="shared" si="6"/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5"/>
    </row>
    <row r="23" spans="1:11" ht="32.25" customHeight="1">
      <c r="A23" s="11">
        <v>17</v>
      </c>
      <c r="B23" s="31" t="s">
        <v>17</v>
      </c>
      <c r="C23" s="32">
        <f>SUM(C24:C27)</f>
        <v>300000</v>
      </c>
      <c r="D23" s="32">
        <v>0</v>
      </c>
      <c r="E23" s="32">
        <v>0</v>
      </c>
      <c r="F23" s="32">
        <f>SUM(F25:F27)</f>
        <v>0</v>
      </c>
      <c r="G23" s="32">
        <f>SUM(G25:G27)</f>
        <v>0</v>
      </c>
      <c r="H23" s="32">
        <f>SUM(H25:H27)</f>
        <v>100000</v>
      </c>
      <c r="I23" s="33">
        <f>SUM(I25:I27)</f>
        <v>100000</v>
      </c>
      <c r="J23" s="32">
        <f>SUM(J25:J27)</f>
        <v>100000</v>
      </c>
      <c r="K23" s="34" t="s">
        <v>18</v>
      </c>
    </row>
    <row r="24" spans="1:11" ht="15" customHeight="1">
      <c r="A24" s="11">
        <v>18</v>
      </c>
      <c r="B24" s="22" t="s">
        <v>9</v>
      </c>
      <c r="C24" s="29">
        <f aca="true" t="shared" si="7" ref="C24:J26">SUM(D24:J24)</f>
        <v>0</v>
      </c>
      <c r="D24" s="29">
        <f t="shared" si="7"/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5"/>
    </row>
    <row r="25" spans="1:11" ht="15" customHeight="1">
      <c r="A25" s="11">
        <v>19</v>
      </c>
      <c r="B25" s="22" t="s">
        <v>10</v>
      </c>
      <c r="C25" s="29">
        <f t="shared" si="7"/>
        <v>0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35"/>
    </row>
    <row r="26" spans="1:11" ht="15">
      <c r="A26" s="11">
        <v>20</v>
      </c>
      <c r="B26" s="22" t="s">
        <v>11</v>
      </c>
      <c r="C26" s="29">
        <f>D26+E26+F26+G26+H26+I26+J26</f>
        <v>300000</v>
      </c>
      <c r="D26" s="29">
        <v>0</v>
      </c>
      <c r="E26" s="29">
        <v>0</v>
      </c>
      <c r="F26" s="29">
        <v>0</v>
      </c>
      <c r="G26" s="29">
        <v>0</v>
      </c>
      <c r="H26" s="29">
        <v>100000</v>
      </c>
      <c r="I26" s="30">
        <v>100000</v>
      </c>
      <c r="J26" s="29">
        <v>100000</v>
      </c>
      <c r="K26" s="25"/>
    </row>
    <row r="27" spans="1:11" ht="15">
      <c r="A27" s="11">
        <v>21</v>
      </c>
      <c r="B27" s="22" t="s">
        <v>12</v>
      </c>
      <c r="C27" s="29">
        <f aca="true" t="shared" si="8" ref="C27:J27">SUM(D27:J27)</f>
        <v>0</v>
      </c>
      <c r="D27" s="29">
        <f t="shared" si="8"/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5"/>
    </row>
    <row r="28" spans="1:11" ht="15">
      <c r="A28" s="11">
        <v>22</v>
      </c>
      <c r="B28" s="36" t="s">
        <v>19</v>
      </c>
      <c r="C28" s="29"/>
      <c r="D28" s="29"/>
      <c r="E28" s="29"/>
      <c r="F28" s="29"/>
      <c r="G28" s="29"/>
      <c r="H28" s="29"/>
      <c r="I28" s="29"/>
      <c r="J28" s="29"/>
      <c r="K28" s="25"/>
    </row>
    <row r="29" spans="2:11" ht="144.75" customHeight="1" hidden="1">
      <c r="B29" s="5"/>
      <c r="C29" s="6"/>
      <c r="D29" s="7"/>
      <c r="E29" s="7"/>
      <c r="F29" s="7"/>
      <c r="G29" s="6"/>
      <c r="H29" s="6"/>
      <c r="I29" s="37" t="s">
        <v>20</v>
      </c>
      <c r="J29" s="41" t="s">
        <v>21</v>
      </c>
      <c r="K29" s="41"/>
    </row>
    <row r="30" spans="1:11" ht="141.75">
      <c r="A30" s="11">
        <v>23</v>
      </c>
      <c r="B30" s="38" t="s">
        <v>22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9" t="s">
        <v>23</v>
      </c>
    </row>
    <row r="31" spans="1:11" ht="15" customHeight="1">
      <c r="A31" s="11">
        <v>24</v>
      </c>
      <c r="B31" s="22" t="s">
        <v>9</v>
      </c>
      <c r="C31" s="29">
        <f aca="true" t="shared" si="9" ref="C31:J32">SUM(D31:J31)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5"/>
    </row>
    <row r="32" spans="1:11" ht="15" customHeight="1">
      <c r="A32" s="11">
        <v>25</v>
      </c>
      <c r="B32" s="22" t="s">
        <v>10</v>
      </c>
      <c r="C32" s="29">
        <f t="shared" si="9"/>
        <v>0</v>
      </c>
      <c r="D32" s="29">
        <f t="shared" si="9"/>
        <v>0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35"/>
    </row>
    <row r="33" spans="1:11" ht="15">
      <c r="A33" s="11">
        <v>26</v>
      </c>
      <c r="B33" s="22" t="s">
        <v>11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5"/>
    </row>
    <row r="34" spans="1:11" ht="15">
      <c r="A34" s="11">
        <v>27</v>
      </c>
      <c r="B34" s="22" t="s">
        <v>12</v>
      </c>
      <c r="C34" s="29">
        <f aca="true" t="shared" si="10" ref="C34:J34">SUM(D34:J34)</f>
        <v>0</v>
      </c>
      <c r="D34" s="29">
        <f t="shared" si="10"/>
        <v>0</v>
      </c>
      <c r="E34" s="29">
        <f t="shared" si="10"/>
        <v>0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0</v>
      </c>
      <c r="J34" s="29">
        <f t="shared" si="10"/>
        <v>0</v>
      </c>
      <c r="K34" s="25"/>
    </row>
  </sheetData>
  <sheetProtection selectLockedCells="1" selectUnlockedCells="1"/>
  <mergeCells count="8">
    <mergeCell ref="B12:K12"/>
    <mergeCell ref="J29:K29"/>
    <mergeCell ref="J2:K2"/>
    <mergeCell ref="A3:K3"/>
    <mergeCell ref="A4:A5"/>
    <mergeCell ref="B4:B5"/>
    <mergeCell ref="C4:J4"/>
    <mergeCell ref="K4:K5"/>
  </mergeCells>
  <printOptions/>
  <pageMargins left="0.7" right="0.7" top="0.75" bottom="0.75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NekrasovaYuN</dc:creator>
  <cp:keywords/>
  <dc:description/>
  <cp:lastModifiedBy>NekrasovaYuN</cp:lastModifiedBy>
  <dcterms:created xsi:type="dcterms:W3CDTF">2023-03-02T09:54:38Z</dcterms:created>
  <dcterms:modified xsi:type="dcterms:W3CDTF">2023-03-09T04:36:20Z</dcterms:modified>
  <cp:category/>
  <cp:version/>
  <cp:contentType/>
  <cp:contentStatus/>
</cp:coreProperties>
</file>