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<sst xmlns="http://schemas.openxmlformats.org/spreadsheetml/2006/main" count="59" uniqueCount="59">
  <si>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</si>
  <si>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</si>
  <si>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</si>
  <si>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</si>
  <si>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</si>
  <si>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</si>
  <si>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</si>
  <si>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</si>
  <si>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</si>
  <si>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</si>
  <si>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</si>
  <si>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</si>
  <si>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</si>
  <si>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</si>
  <si>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</si>
  <si>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</si>
  <si>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</si>
  <si>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</si>
  <si>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</si>
  <si>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</si>
  <si>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</si>
  <si>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</si>
  <si>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</si>
  <si>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</si>
  <si>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</si>
  <si>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</si>
  <si>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</si>
  <si>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</si>
  <si>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</si>
  <si>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</si>
  <si>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</si>
  <si>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</si>
  <si>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</si>
  <si>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</si>
  <si>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</si>
  <si>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</si>
  <si>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</si>
  <si>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</si>
  <si>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</si>
  <si>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</si>
  <si>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</si>
  <si>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</si>
  <si>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</si>
  <si>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</si>
  <si>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</si>
  <si>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</si>
  <si>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</si>
  <si>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</si>
  <si>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</si>
  <si>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</si>
  <si>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</si>
  <si>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</si>
  <si>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</si>
  <si>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</si>
  <si>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</si>
  <si>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</si>
  <si>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</si>
  <si>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01.01.2024 г.</t>
  </si>
  <si>
    <t xml:space="preserve">Фактически исполнено на 01.01.2024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</si>
</sst>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6">
        <v>5</v>
      </c>
    </row>
    <row r="12" spans="1:5" ht="36.75" customHeight="1">
      <c r="A12" s="27"/>
      <c r="B12" s="26" t="s">
        <v>1</v>
      </c>
      <c r="C12" s="16"/>
      <c r="D12" s="17"/>
      <c r="E12" s="45"/>
    </row>
    <row r="13" spans="1:5" ht="15.75">
      <c r="A13" s="24" t="s">
        <v>0</v>
      </c>
      <c r="B13" s="25" t="s">
        <v>32</v>
      </c>
      <c r="C13" s="36">
        <f>C14+C16+C18+C23+C26+C27+C28+C29+C31+C32+C33+C30</f>
        <v>521274.2</v>
      </c>
      <c r="D13" s="37">
        <f>D14+D16+D18+D23+D26+D27+D28+D29+D30+D31+D32+D33</f>
        <v>492597.7</v>
      </c>
      <c r="E13" s="36">
        <f aca="true" t="shared" si="0" ref="E13:E38">D13:D38/C13:C38*100</f>
        <v>94.49876859434056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369778.1</v>
      </c>
      <c r="E14" s="38">
        <f t="shared" si="0"/>
        <v>106.80110307985487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369778.1</v>
      </c>
      <c r="E15" s="38">
        <f t="shared" si="0"/>
        <v>106.80110307985487</v>
      </c>
      <c r="F15" s="35"/>
    </row>
    <row r="16" spans="1:6" ht="47.25">
      <c r="A16" s="18" t="s">
        <v>39</v>
      </c>
      <c r="B16" s="30" t="s">
        <v>41</v>
      </c>
      <c r="C16" s="38">
        <f>C17</f>
        <v>27111</v>
      </c>
      <c r="D16" s="39">
        <f>D17</f>
        <v>27246.6</v>
      </c>
      <c r="E16" s="38">
        <f t="shared" si="0"/>
        <v>100.50016598428681</v>
      </c>
      <c r="F16" s="35"/>
    </row>
    <row r="17" spans="1:6" ht="33.75" customHeight="1">
      <c r="A17" s="20" t="s">
        <v>40</v>
      </c>
      <c r="B17" s="21" t="s">
        <v>42</v>
      </c>
      <c r="C17" s="38">
        <v>27111</v>
      </c>
      <c r="D17" s="39">
        <v>27246.6</v>
      </c>
      <c r="E17" s="38">
        <f t="shared" si="0"/>
        <v>100.50016598428681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46072.9</v>
      </c>
      <c r="D18" s="39">
        <f>D19+D20+D21+D22</f>
        <v>47341.7</v>
      </c>
      <c r="E18" s="38">
        <f t="shared" si="0"/>
        <v>102.75389654221895</v>
      </c>
      <c r="F18" s="35"/>
    </row>
    <row r="19" spans="1:6" ht="31.5">
      <c r="A19" s="20" t="s">
        <v>54</v>
      </c>
      <c r="B19" s="21" t="s">
        <v>55</v>
      </c>
      <c r="C19" s="38">
        <v>42803.5</v>
      </c>
      <c r="D19" s="39">
        <v>44761.6</v>
      </c>
      <c r="E19" s="38">
        <f t="shared" si="0"/>
        <v>104.57462590675996</v>
      </c>
      <c r="F19" s="35"/>
    </row>
    <row r="20" spans="1:6" ht="31.5">
      <c r="A20" s="20" t="s">
        <v>27</v>
      </c>
      <c r="B20" s="21" t="s">
        <v>5</v>
      </c>
      <c r="C20" s="38">
        <v>269.8</v>
      </c>
      <c r="D20" s="39">
        <v>273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-0.4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3000</v>
      </c>
      <c r="D22" s="39">
        <v>2307.5</v>
      </c>
      <c r="E22" s="38">
        <f t="shared" si="0"/>
        <v>76.91666666666667</v>
      </c>
      <c r="F22" s="35"/>
    </row>
    <row r="23" spans="1:6" ht="15.75">
      <c r="A23" s="18" t="s">
        <v>28</v>
      </c>
      <c r="B23" s="19" t="s">
        <v>6</v>
      </c>
      <c r="C23" s="38">
        <f>C24+C25</f>
        <v>24726</v>
      </c>
      <c r="D23" s="39">
        <f>D24+D25</f>
        <v>22003.3</v>
      </c>
      <c r="E23" s="38">
        <f t="shared" si="0"/>
        <v>88.98851411469708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7182.3</v>
      </c>
      <c r="E24" s="38">
        <f t="shared" si="0"/>
        <v>108.36300543150273</v>
      </c>
      <c r="F24" s="35"/>
    </row>
    <row r="25" spans="1:6" ht="15.75">
      <c r="A25" s="20" t="s">
        <v>30</v>
      </c>
      <c r="B25" s="21" t="s">
        <v>8</v>
      </c>
      <c r="C25" s="38">
        <v>18098</v>
      </c>
      <c r="D25" s="39">
        <v>14821</v>
      </c>
      <c r="E25" s="38">
        <f t="shared" si="0"/>
        <v>81.893026853796</v>
      </c>
      <c r="F25" s="35"/>
    </row>
    <row r="26" spans="1:6" ht="15.75">
      <c r="A26" s="18" t="s">
        <v>9</v>
      </c>
      <c r="B26" s="19" t="s">
        <v>20</v>
      </c>
      <c r="C26" s="38">
        <v>10135</v>
      </c>
      <c r="D26" s="39">
        <v>9944.5</v>
      </c>
      <c r="E26" s="38">
        <f t="shared" si="0"/>
        <v>98.12037493833252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8994.9</v>
      </c>
      <c r="D28" s="39">
        <v>9010.5</v>
      </c>
      <c r="E28" s="38">
        <f t="shared" si="0"/>
        <v>100.17343161124637</v>
      </c>
      <c r="F28" s="35"/>
    </row>
    <row r="29" spans="1:6" ht="33.75" customHeight="1">
      <c r="A29" s="18" t="s">
        <v>12</v>
      </c>
      <c r="B29" s="19" t="s">
        <v>13</v>
      </c>
      <c r="C29" s="38">
        <v>110</v>
      </c>
      <c r="D29" s="39">
        <v>96.9</v>
      </c>
      <c r="E29" s="38">
        <f t="shared" si="0"/>
        <v>88.0909090909091</v>
      </c>
      <c r="F29" s="35"/>
    </row>
    <row r="30" spans="1:6" ht="33.75" customHeight="1">
      <c r="A30" s="33" t="s">
        <v>49</v>
      </c>
      <c r="B30" s="32" t="s">
        <v>48</v>
      </c>
      <c r="C30" s="38">
        <v>1564.1</v>
      </c>
      <c r="D30" s="39">
        <v>1618.2</v>
      </c>
      <c r="E30" s="38">
        <f t="shared" si="0"/>
        <v>103.45885812927563</v>
      </c>
      <c r="F30" s="35"/>
    </row>
    <row r="31" spans="1:6" ht="32.25" customHeight="1">
      <c r="A31" s="18" t="s">
        <v>14</v>
      </c>
      <c r="B31" s="19" t="s">
        <v>15</v>
      </c>
      <c r="C31" s="38">
        <v>53825</v>
      </c>
      <c r="D31" s="39">
        <v>2830.9</v>
      </c>
      <c r="E31" s="38">
        <f t="shared" si="0"/>
        <v>5.259451927542964</v>
      </c>
      <c r="F31" s="35"/>
    </row>
    <row r="32" spans="1:6" ht="23.25" customHeight="1">
      <c r="A32" s="18" t="s">
        <v>16</v>
      </c>
      <c r="B32" s="19" t="s">
        <v>17</v>
      </c>
      <c r="C32" s="38">
        <v>2254.5</v>
      </c>
      <c r="D32" s="39">
        <v>2478.6</v>
      </c>
      <c r="E32" s="38">
        <f t="shared" si="0"/>
        <v>109.94011976047904</v>
      </c>
      <c r="F32" s="35"/>
    </row>
    <row r="33" spans="1:6" ht="15.75">
      <c r="A33" s="22" t="s">
        <v>18</v>
      </c>
      <c r="B33" s="19" t="s">
        <v>19</v>
      </c>
      <c r="C33" s="38">
        <v>250.2</v>
      </c>
      <c r="D33" s="39">
        <v>248.4</v>
      </c>
      <c r="E33" s="38">
        <f t="shared" si="0"/>
        <v>99.28057553956835</v>
      </c>
      <c r="F33" s="35"/>
    </row>
    <row r="34" spans="1:6" ht="15.75">
      <c r="A34" s="22" t="s">
        <v>47</v>
      </c>
      <c r="B34" s="23" t="s">
        <v>22</v>
      </c>
      <c r="C34" s="38">
        <v>2008375.7</v>
      </c>
      <c r="D34" s="39">
        <v>1839682.2</v>
      </c>
      <c r="E34" s="38">
        <f t="shared" si="0"/>
        <v>91.60050084254654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-11019.9</v>
      </c>
      <c r="D37" s="39">
        <v>-11019.9</v>
      </c>
      <c r="E37" s="38">
        <f t="shared" si="0"/>
        <v>100</v>
      </c>
      <c r="F37" s="35"/>
    </row>
    <row r="38" spans="1:6" ht="51" customHeight="1">
      <c r="A38" s="47" t="s">
        <v>23</v>
      </c>
      <c r="B38" s="48"/>
      <c r="C38" s="41">
        <f>C13+C34+C37</f>
        <v>2518630</v>
      </c>
      <c r="D38" s="42">
        <f>D13+D34+D37</f>
        <v>2321260</v>
      </c>
      <c r="E38" s="41">
        <f t="shared" si="0"/>
        <v>92.16359687607945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2024-01-10T05:05:41Z</cp:lastPrinted>
  <dcterms:created xsi:type="dcterms:W3CDTF">2006-04-07T03:44:00Z</dcterms:created>
  <dcterms:modified xsi:type="dcterms:W3CDTF">2024-01-10T05:06:21Z</dcterms:modified>
  <cp:category/>
  <cp:version/>
  <cp:contentType/>
  <cp:contentStatus/>
</cp:coreProperties>
</file>