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<sst xmlns="http://schemas.openxmlformats.org/spreadsheetml/2006/main" count="59" uniqueCount="59">
  <si>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</si>
  <si>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</si>
  <si>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</si>
  <si>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</si>
  <si>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</si>
  <si>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</si>
  <si>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</si>
  <si>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</si>
  <si>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</si>
  <si>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</si>
  <si>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</si>
  <si>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</si>
  <si>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</si>
  <si>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</si>
  <si>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</si>
  <si>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</si>
  <si>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</si>
  <si>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</si>
  <si>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</si>
  <si>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</si>
  <si>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</si>
  <si>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</si>
  <si>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</si>
  <si>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</si>
  <si>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</si>
  <si>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</si>
  <si>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</si>
  <si>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</si>
  <si>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</si>
  <si>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</si>
  <si>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</si>
  <si>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</si>
  <si>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</si>
  <si>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</si>
  <si>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</si>
  <si>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</si>
  <si>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</si>
  <si>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</si>
  <si>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</si>
  <si>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</si>
  <si>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</si>
  <si>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</si>
  <si>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</si>
  <si>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</si>
  <si>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</si>
  <si>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</si>
  <si>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</si>
  <si>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</si>
  <si>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</si>
  <si>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</si>
  <si>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</si>
  <si>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</si>
  <si>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</si>
  <si>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</si>
  <si>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</si>
  <si>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</si>
  <si>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</si>
  <si>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01.08.2023 г.</t>
  </si>
  <si>
    <t xml:space="preserve">Фактически исполнено на 01.08.2023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</si>
</sst>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2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9" t="s">
        <v>33</v>
      </c>
      <c r="B5" s="50"/>
      <c r="C5" s="50"/>
      <c r="D5" s="50"/>
      <c r="E5" s="50"/>
    </row>
    <row r="6" spans="1:5" ht="45" customHeight="1">
      <c r="A6" s="51" t="s">
        <v>57</v>
      </c>
      <c r="B6" s="52"/>
      <c r="C6" s="52"/>
      <c r="D6" s="52"/>
      <c r="E6" s="52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6" t="s">
        <v>56</v>
      </c>
      <c r="D8" s="59" t="s">
        <v>58</v>
      </c>
      <c r="E8" s="53" t="s">
        <v>31</v>
      </c>
    </row>
    <row r="9" spans="1:5" s="2" customFormat="1" ht="75" customHeight="1">
      <c r="A9" s="11" t="s">
        <v>21</v>
      </c>
      <c r="B9" s="12"/>
      <c r="C9" s="57"/>
      <c r="D9" s="60"/>
      <c r="E9" s="54"/>
    </row>
    <row r="10" spans="1:5" s="2" customFormat="1" ht="103.5" customHeight="1" thickBot="1">
      <c r="A10" s="13"/>
      <c r="B10" s="14"/>
      <c r="C10" s="58"/>
      <c r="D10" s="61"/>
      <c r="E10" s="55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45">
        <v>5</v>
      </c>
    </row>
    <row r="12" spans="1:5" ht="36.75" customHeight="1">
      <c r="A12" s="27"/>
      <c r="B12" s="26" t="s">
        <v>1</v>
      </c>
      <c r="C12" s="16"/>
      <c r="D12" s="17"/>
      <c r="E12" s="46"/>
    </row>
    <row r="13" spans="1:5" ht="15.75">
      <c r="A13" s="24" t="s">
        <v>0</v>
      </c>
      <c r="B13" s="25" t="s">
        <v>32</v>
      </c>
      <c r="C13" s="36">
        <f>C14+C16+C18+C23+C26+C27+C28+C29+C31+C32+C33+C30</f>
        <v>505241</v>
      </c>
      <c r="D13" s="37">
        <f>D14+D16+D18+D23+D26+D27+D28+D29+D30+D31+D32+D33</f>
        <v>256373</v>
      </c>
      <c r="E13" s="36">
        <f aca="true" t="shared" si="0" ref="E13:E38">D13:D38/C13:C38*100</f>
        <v>50.74271486280805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f>D15</f>
        <v>186105.2</v>
      </c>
      <c r="E14" s="38">
        <f t="shared" si="0"/>
        <v>53.75180587735458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186105.2</v>
      </c>
      <c r="E15" s="38">
        <f t="shared" si="0"/>
        <v>53.75180587735458</v>
      </c>
      <c r="F15" s="35"/>
    </row>
    <row r="16" spans="1:6" ht="47.25">
      <c r="A16" s="18" t="s">
        <v>39</v>
      </c>
      <c r="B16" s="30" t="s">
        <v>41</v>
      </c>
      <c r="C16" s="38">
        <f>C17</f>
        <v>24072</v>
      </c>
      <c r="D16" s="39">
        <f>D17</f>
        <v>15036.3</v>
      </c>
      <c r="E16" s="38">
        <f t="shared" si="0"/>
        <v>62.463858424725814</v>
      </c>
      <c r="F16" s="35"/>
    </row>
    <row r="17" spans="1:6" ht="33.75" customHeight="1">
      <c r="A17" s="20" t="s">
        <v>40</v>
      </c>
      <c r="B17" s="21" t="s">
        <v>42</v>
      </c>
      <c r="C17" s="38">
        <v>24072</v>
      </c>
      <c r="D17" s="39">
        <v>15036.3</v>
      </c>
      <c r="E17" s="38">
        <f t="shared" si="0"/>
        <v>62.463858424725814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47746.3</v>
      </c>
      <c r="D18" s="39">
        <f>D19+D20+D21+D22</f>
        <v>33078.2</v>
      </c>
      <c r="E18" s="38">
        <f t="shared" si="0"/>
        <v>69.27908549981882</v>
      </c>
      <c r="F18" s="35"/>
    </row>
    <row r="19" spans="1:6" ht="31.5">
      <c r="A19" s="20" t="s">
        <v>54</v>
      </c>
      <c r="B19" s="21" t="s">
        <v>55</v>
      </c>
      <c r="C19" s="38">
        <v>43943</v>
      </c>
      <c r="D19" s="39">
        <v>31084.6</v>
      </c>
      <c r="E19" s="38">
        <f t="shared" si="0"/>
        <v>70.73845663700703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182.4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-0.4</v>
      </c>
      <c r="E21" s="38"/>
      <c r="F21" s="35"/>
    </row>
    <row r="22" spans="1:6" ht="31.5">
      <c r="A22" s="20" t="s">
        <v>37</v>
      </c>
      <c r="B22" s="21" t="s">
        <v>38</v>
      </c>
      <c r="C22" s="38">
        <v>3803.3</v>
      </c>
      <c r="D22" s="39">
        <v>1811.6</v>
      </c>
      <c r="E22" s="38">
        <f t="shared" si="0"/>
        <v>47.63231930165908</v>
      </c>
      <c r="F22" s="35"/>
    </row>
    <row r="23" spans="1:6" ht="15.75">
      <c r="A23" s="18" t="s">
        <v>28</v>
      </c>
      <c r="B23" s="19" t="s">
        <v>6</v>
      </c>
      <c r="C23" s="38">
        <f>C24+C25</f>
        <v>22273</v>
      </c>
      <c r="D23" s="39">
        <f>D24+D25</f>
        <v>9028.699999999999</v>
      </c>
      <c r="E23" s="38">
        <f t="shared" si="0"/>
        <v>40.53652404256274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656.8</v>
      </c>
      <c r="E24" s="38">
        <f t="shared" si="0"/>
        <v>9.909474954737476</v>
      </c>
      <c r="F24" s="35"/>
    </row>
    <row r="25" spans="1:6" ht="15.75">
      <c r="A25" s="20" t="s">
        <v>30</v>
      </c>
      <c r="B25" s="21" t="s">
        <v>8</v>
      </c>
      <c r="C25" s="38">
        <v>15645</v>
      </c>
      <c r="D25" s="39">
        <v>8371.9</v>
      </c>
      <c r="E25" s="38">
        <f t="shared" si="0"/>
        <v>53.51166506871204</v>
      </c>
      <c r="F25" s="35"/>
    </row>
    <row r="26" spans="1:6" ht="15.75">
      <c r="A26" s="18" t="s">
        <v>9</v>
      </c>
      <c r="B26" s="19" t="s">
        <v>20</v>
      </c>
      <c r="C26" s="38">
        <v>8473</v>
      </c>
      <c r="D26" s="39">
        <v>5804.6</v>
      </c>
      <c r="E26" s="38">
        <f t="shared" si="0"/>
        <v>68.50702230614894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7731</v>
      </c>
      <c r="D28" s="39">
        <v>4792.4</v>
      </c>
      <c r="E28" s="38">
        <f t="shared" si="0"/>
        <v>61.989393351442246</v>
      </c>
      <c r="F28" s="35"/>
    </row>
    <row r="29" spans="1:6" ht="33.75" customHeight="1">
      <c r="A29" s="18" t="s">
        <v>12</v>
      </c>
      <c r="B29" s="19" t="s">
        <v>13</v>
      </c>
      <c r="C29" s="38">
        <v>130</v>
      </c>
      <c r="D29" s="39">
        <v>84.3</v>
      </c>
      <c r="E29" s="38">
        <f t="shared" si="0"/>
        <v>64.84615384615384</v>
      </c>
      <c r="F29" s="35"/>
    </row>
    <row r="30" spans="1:6" ht="33.75" customHeight="1">
      <c r="A30" s="33" t="s">
        <v>49</v>
      </c>
      <c r="B30" s="32" t="s">
        <v>48</v>
      </c>
      <c r="C30" s="38">
        <v>878.7</v>
      </c>
      <c r="D30" s="39">
        <v>844</v>
      </c>
      <c r="E30" s="38">
        <f t="shared" si="0"/>
        <v>96.0509844087857</v>
      </c>
      <c r="F30" s="35"/>
    </row>
    <row r="31" spans="1:6" ht="32.25" customHeight="1">
      <c r="A31" s="18" t="s">
        <v>14</v>
      </c>
      <c r="B31" s="19" t="s">
        <v>15</v>
      </c>
      <c r="C31" s="38">
        <v>46000</v>
      </c>
      <c r="D31" s="39">
        <v>569.1</v>
      </c>
      <c r="E31" s="38">
        <f t="shared" si="0"/>
        <v>1.2371739130434782</v>
      </c>
      <c r="F31" s="35"/>
    </row>
    <row r="32" spans="1:6" ht="23.25" customHeight="1">
      <c r="A32" s="18" t="s">
        <v>16</v>
      </c>
      <c r="B32" s="19" t="s">
        <v>17</v>
      </c>
      <c r="C32" s="38">
        <v>1610.4</v>
      </c>
      <c r="D32" s="39">
        <v>786.8</v>
      </c>
      <c r="E32" s="38">
        <f t="shared" si="0"/>
        <v>48.85742672627918</v>
      </c>
      <c r="F32" s="35"/>
    </row>
    <row r="33" spans="1:6" ht="15.75">
      <c r="A33" s="22" t="s">
        <v>18</v>
      </c>
      <c r="B33" s="19" t="s">
        <v>19</v>
      </c>
      <c r="C33" s="38">
        <v>96</v>
      </c>
      <c r="D33" s="39">
        <v>243.4</v>
      </c>
      <c r="E33" s="38">
        <f t="shared" si="0"/>
        <v>253.54166666666669</v>
      </c>
      <c r="F33" s="35"/>
    </row>
    <row r="34" spans="1:6" ht="15.75">
      <c r="A34" s="22" t="s">
        <v>47</v>
      </c>
      <c r="B34" s="23" t="s">
        <v>22</v>
      </c>
      <c r="C34" s="38">
        <v>1684897.8</v>
      </c>
      <c r="D34" s="39">
        <v>659477.9</v>
      </c>
      <c r="E34" s="38">
        <f t="shared" si="0"/>
        <v>39.14052828604797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-10785.1</v>
      </c>
      <c r="D37" s="39">
        <v>-10785.1</v>
      </c>
      <c r="E37" s="38">
        <f t="shared" si="0"/>
        <v>100</v>
      </c>
      <c r="F37" s="35"/>
    </row>
    <row r="38" spans="1:6" ht="51" customHeight="1">
      <c r="A38" s="47" t="s">
        <v>23</v>
      </c>
      <c r="B38" s="48"/>
      <c r="C38" s="41">
        <f>C13+C34+C37</f>
        <v>2179353.6999999997</v>
      </c>
      <c r="D38" s="42">
        <f>D13+D34+D37</f>
        <v>905065.8</v>
      </c>
      <c r="E38" s="41">
        <f t="shared" si="0"/>
        <v>41.52909185874694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2023-08-07T10:32:45Z</cp:lastPrinted>
  <dcterms:created xsi:type="dcterms:W3CDTF">2006-04-07T03:44:00Z</dcterms:created>
  <dcterms:modified xsi:type="dcterms:W3CDTF">2023-08-07T10:33:24Z</dcterms:modified>
  <cp:category/>
  <cp:version/>
  <cp:contentType/>
  <cp:contentStatus/>
</cp:coreProperties>
</file>