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<sst xmlns="http://schemas.openxmlformats.org/spreadsheetml/2006/main" count="62" uniqueCount="62">
  <si>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</si>
  <si>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</si>
  <si>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</si>
  <si>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</si>
  <si>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</si>
  <si>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</si>
  <si>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</si>
  <si>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</si>
  <si>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</si>
  <si>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</si>
  <si>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</si>
  <si>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</si>
  <si>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</si>
  <si>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</si>
  <si>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</si>
  <si>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</si>
  <si>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</si>
  <si>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</si>
  <si>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</si>
  <si>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</si>
  <si>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</si>
  <si>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</si>
  <si>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</si>
  <si>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</si>
  <si>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</si>
  <si>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</si>
  <si>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</si>
  <si>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</si>
  <si>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</si>
  <si>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</si>
  <si>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</si>
  <si>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</si>
  <si>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</si>
  <si>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</si>
  <si>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</si>
  <si>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</si>
  <si>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</si>
  <si>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</si>
  <si>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</si>
  <si>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</si>
  <si>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</si>
  <si>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</si>
  <si>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</si>
  <si>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</si>
  <si>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</si>
  <si>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</si>
  <si>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</si>
  <si>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</si>
  <si>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</si>
  <si>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</si>
  <si>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</si>
  <si>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</si>
  <si>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</si>
  <si>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</si>
  <si>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</si>
  <si>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</si>
  <si>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>______________</t>
  </si>
  <si>
    <t>Начальник финансового управления администрации Камышловского городского округа</t>
  </si>
  <si>
    <t xml:space="preserve">А.Г. Солдатов </t>
  </si>
  <si>
    <t xml:space="preserve">Утверждено Решением Думы о бюджете на 2019 г.     </t>
  </si>
  <si>
    <t>КАМЫШЛОВСКОГО ГОРОДСКОГО ОКРУГА НА 1 МАРТА 2019 г.</t>
  </si>
  <si>
    <t xml:space="preserve">Фактически исполнено на 01.03.2019г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</si>
</sst>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justify" vertical="center" wrapText="1"/>
      <protection locked="0"/>
    </xf>
    <xf numFmtId="3" fontId="7" fillId="0" borderId="22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0" fontId="8" fillId="0" borderId="23" xfId="0" applyFont="1" applyBorder="1" applyAlignment="1">
      <alignment horizontal="justify" vertical="center" wrapText="1"/>
    </xf>
    <xf numFmtId="0" fontId="51" fillId="30" borderId="23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3" xfId="54" applyFont="1" applyBorder="1" applyAlignment="1">
      <alignment horizontal="left" vertical="top" wrapText="1"/>
      <protection/>
    </xf>
    <xf numFmtId="49" fontId="51" fillId="30" borderId="23" xfId="54" applyNumberFormat="1" applyFont="1" applyBorder="1" applyAlignment="1">
      <alignment horizontal="center" vertical="center" shrinkToFit="1"/>
      <protection/>
    </xf>
    <xf numFmtId="0" fontId="51" fillId="30" borderId="23" xfId="55" applyFont="1" applyBorder="1" applyAlignment="1">
      <alignment horizontal="left" vertical="top" wrapText="1"/>
      <protection/>
    </xf>
    <xf numFmtId="0" fontId="12" fillId="0" borderId="0" xfId="0" applyFont="1" applyAlignment="1">
      <alignment vertical="center"/>
    </xf>
    <xf numFmtId="176" fontId="0" fillId="0" borderId="0" xfId="0" applyNumberFormat="1" applyAlignment="1">
      <alignment/>
    </xf>
    <xf numFmtId="177" fontId="7" fillId="0" borderId="22" xfId="0" applyNumberFormat="1" applyFont="1" applyBorder="1" applyAlignment="1">
      <alignment/>
    </xf>
    <xf numFmtId="177" fontId="7" fillId="0" borderId="24" xfId="0" applyNumberFormat="1" applyFont="1" applyBorder="1" applyAlignment="1">
      <alignment/>
    </xf>
    <xf numFmtId="177" fontId="7" fillId="0" borderId="20" xfId="0" applyNumberFormat="1" applyFont="1" applyBorder="1" applyAlignment="1">
      <alignment/>
    </xf>
    <xf numFmtId="177" fontId="7" fillId="0" borderId="25" xfId="0" applyNumberFormat="1" applyFont="1" applyBorder="1" applyAlignment="1">
      <alignment/>
    </xf>
    <xf numFmtId="177" fontId="7" fillId="0" borderId="26" xfId="0" applyNumberFormat="1" applyFont="1" applyBorder="1" applyAlignment="1">
      <alignment/>
    </xf>
    <xf numFmtId="177" fontId="6" fillId="0" borderId="20" xfId="0" applyNumberFormat="1" applyFont="1" applyBorder="1" applyAlignment="1">
      <alignment/>
    </xf>
    <xf numFmtId="177" fontId="6" fillId="0" borderId="25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25">
      <selection activeCell="D37" sqref="D37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5"/>
      <c r="B1" s="5"/>
      <c r="C1" s="6"/>
      <c r="D1" s="6"/>
      <c r="E1" s="6"/>
    </row>
    <row r="2" spans="1:5" ht="12.75">
      <c r="A2" s="5"/>
      <c r="B2" s="5"/>
      <c r="C2" s="6"/>
      <c r="D2" s="6"/>
      <c r="E2" s="6"/>
    </row>
    <row r="3" spans="1:5" ht="12.75">
      <c r="A3" s="5"/>
      <c r="B3" s="5"/>
      <c r="C3" s="6"/>
      <c r="D3" s="6"/>
      <c r="E3" s="6"/>
    </row>
    <row r="4" spans="1:2" ht="12.75">
      <c r="A4" s="5"/>
      <c r="B4"/>
    </row>
    <row r="5" spans="1:5" ht="28.5" customHeight="1">
      <c r="A5" s="51" t="s">
        <v>33</v>
      </c>
      <c r="B5" s="52"/>
      <c r="C5" s="52"/>
      <c r="D5" s="52"/>
      <c r="E5" s="52"/>
    </row>
    <row r="6" spans="1:5" ht="45" customHeight="1">
      <c r="A6" s="53" t="s">
        <v>60</v>
      </c>
      <c r="B6" s="54"/>
      <c r="C6" s="54"/>
      <c r="D6" s="54"/>
      <c r="E6" s="54"/>
    </row>
    <row r="7" spans="1:5" ht="12.75" customHeight="1" thickBot="1">
      <c r="A7" s="5"/>
      <c r="B7" s="5"/>
      <c r="C7" s="6"/>
      <c r="D7" s="6"/>
      <c r="E7" s="6" t="s">
        <v>34</v>
      </c>
    </row>
    <row r="8" spans="1:5" s="2" customFormat="1" ht="12.75" customHeight="1">
      <c r="A8" s="7"/>
      <c r="B8" s="8"/>
      <c r="C8" s="55" t="s">
        <v>59</v>
      </c>
      <c r="D8" s="58" t="s">
        <v>61</v>
      </c>
      <c r="E8" s="55" t="s">
        <v>31</v>
      </c>
    </row>
    <row r="9" spans="1:5" s="2" customFormat="1" ht="75" customHeight="1">
      <c r="A9" s="11" t="s">
        <v>21</v>
      </c>
      <c r="B9" s="12"/>
      <c r="C9" s="56"/>
      <c r="D9" s="59"/>
      <c r="E9" s="56"/>
    </row>
    <row r="10" spans="1:5" s="2" customFormat="1" ht="103.5" customHeight="1" thickBot="1">
      <c r="A10" s="13"/>
      <c r="B10" s="14"/>
      <c r="C10" s="57"/>
      <c r="D10" s="60"/>
      <c r="E10" s="57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9">
        <v>5</v>
      </c>
    </row>
    <row r="12" spans="1:5" ht="36.75" customHeight="1">
      <c r="A12" s="29"/>
      <c r="B12" s="28" t="s">
        <v>1</v>
      </c>
      <c r="C12" s="16"/>
      <c r="D12" s="17"/>
      <c r="E12" s="16"/>
    </row>
    <row r="13" spans="1:5" ht="15.75">
      <c r="A13" s="25" t="s">
        <v>0</v>
      </c>
      <c r="B13" s="26" t="s">
        <v>32</v>
      </c>
      <c r="C13" s="40">
        <f>C14+C16+C18+C23+C26+C27+C28+C29+C31+C32+C33+C30</f>
        <v>364663</v>
      </c>
      <c r="D13" s="41">
        <f>D14+D16+D18+D23+D26+D27+D28+D29+D30+D31+D32+D33</f>
        <v>33405.9</v>
      </c>
      <c r="E13" s="27">
        <f aca="true" t="shared" si="0" ref="E13:E38">D13:D38/C13:C38*100</f>
        <v>9.160759386063297</v>
      </c>
    </row>
    <row r="14" spans="1:6" ht="15.75">
      <c r="A14" s="18" t="s">
        <v>24</v>
      </c>
      <c r="B14" s="19" t="s">
        <v>2</v>
      </c>
      <c r="C14" s="42">
        <v>280101</v>
      </c>
      <c r="D14" s="43">
        <v>38009.5</v>
      </c>
      <c r="E14" s="20">
        <f t="shared" si="0"/>
        <v>13.569926562204348</v>
      </c>
      <c r="F14" s="39"/>
    </row>
    <row r="15" spans="1:6" ht="15.75">
      <c r="A15" s="21" t="s">
        <v>25</v>
      </c>
      <c r="B15" s="22" t="s">
        <v>3</v>
      </c>
      <c r="C15" s="42">
        <v>280101</v>
      </c>
      <c r="D15" s="43">
        <v>38009.5</v>
      </c>
      <c r="E15" s="20">
        <f t="shared" si="0"/>
        <v>13.569926562204348</v>
      </c>
      <c r="F15" s="39"/>
    </row>
    <row r="16" spans="1:6" ht="47.25">
      <c r="A16" s="18" t="s">
        <v>39</v>
      </c>
      <c r="B16" s="33" t="s">
        <v>41</v>
      </c>
      <c r="C16" s="42">
        <v>17534</v>
      </c>
      <c r="D16" s="43">
        <v>3406</v>
      </c>
      <c r="E16" s="20">
        <f t="shared" si="0"/>
        <v>19.425116915706628</v>
      </c>
      <c r="F16" s="39"/>
    </row>
    <row r="17" spans="1:6" ht="33.75" customHeight="1">
      <c r="A17" s="21" t="s">
        <v>40</v>
      </c>
      <c r="B17" s="22" t="s">
        <v>42</v>
      </c>
      <c r="C17" s="42">
        <v>17534</v>
      </c>
      <c r="D17" s="43">
        <v>3406</v>
      </c>
      <c r="E17" s="20">
        <f t="shared" si="0"/>
        <v>19.425116915706628</v>
      </c>
      <c r="F17" s="39"/>
    </row>
    <row r="18" spans="1:6" ht="15.75">
      <c r="A18" s="18" t="s">
        <v>26</v>
      </c>
      <c r="B18" s="19" t="s">
        <v>4</v>
      </c>
      <c r="C18" s="42">
        <f>C19+C20+C21+C22</f>
        <v>28965</v>
      </c>
      <c r="D18" s="43">
        <f>D19+D20+D21+D22</f>
        <v>4341.7</v>
      </c>
      <c r="E18" s="20">
        <f t="shared" si="0"/>
        <v>14.989470050060415</v>
      </c>
      <c r="F18" s="39"/>
    </row>
    <row r="19" spans="1:6" ht="31.5">
      <c r="A19" s="21" t="s">
        <v>54</v>
      </c>
      <c r="B19" s="22" t="s">
        <v>55</v>
      </c>
      <c r="C19" s="42">
        <v>10625</v>
      </c>
      <c r="D19" s="43">
        <v>623.5</v>
      </c>
      <c r="E19" s="20">
        <f t="shared" si="0"/>
        <v>5.868235294117647</v>
      </c>
      <c r="F19" s="39"/>
    </row>
    <row r="20" spans="1:6" ht="31.5">
      <c r="A20" s="21" t="s">
        <v>27</v>
      </c>
      <c r="B20" s="22" t="s">
        <v>5</v>
      </c>
      <c r="C20" s="42">
        <v>16123</v>
      </c>
      <c r="D20" s="43">
        <v>3501</v>
      </c>
      <c r="E20" s="20">
        <f t="shared" si="0"/>
        <v>21.714321156112387</v>
      </c>
      <c r="F20" s="39"/>
    </row>
    <row r="21" spans="1:6" ht="30.75" customHeight="1">
      <c r="A21" s="21" t="s">
        <v>43</v>
      </c>
      <c r="B21" s="22" t="s">
        <v>44</v>
      </c>
      <c r="C21" s="42">
        <v>86</v>
      </c>
      <c r="D21" s="43">
        <v>0</v>
      </c>
      <c r="E21" s="20">
        <f t="shared" si="0"/>
        <v>0</v>
      </c>
      <c r="F21" s="39"/>
    </row>
    <row r="22" spans="1:6" ht="31.5">
      <c r="A22" s="21" t="s">
        <v>37</v>
      </c>
      <c r="B22" s="22" t="s">
        <v>38</v>
      </c>
      <c r="C22" s="42">
        <v>2131</v>
      </c>
      <c r="D22" s="43">
        <v>217.2</v>
      </c>
      <c r="E22" s="20">
        <f t="shared" si="0"/>
        <v>10.19239793524167</v>
      </c>
      <c r="F22" s="39"/>
    </row>
    <row r="23" spans="1:6" ht="15.75">
      <c r="A23" s="18" t="s">
        <v>28</v>
      </c>
      <c r="B23" s="19" t="s">
        <v>6</v>
      </c>
      <c r="C23" s="42">
        <f>C24+C25</f>
        <v>15452</v>
      </c>
      <c r="D23" s="43">
        <f>D24+D25</f>
        <v>1540.2</v>
      </c>
      <c r="E23" s="20">
        <f t="shared" si="0"/>
        <v>9.96764172922599</v>
      </c>
      <c r="F23" s="39"/>
    </row>
    <row r="24" spans="1:6" ht="15.75">
      <c r="A24" s="21" t="s">
        <v>29</v>
      </c>
      <c r="B24" s="22" t="s">
        <v>7</v>
      </c>
      <c r="C24" s="42">
        <v>6034</v>
      </c>
      <c r="D24" s="43">
        <v>155.7</v>
      </c>
      <c r="E24" s="20">
        <f t="shared" si="0"/>
        <v>2.5803778588001323</v>
      </c>
      <c r="F24" s="39"/>
    </row>
    <row r="25" spans="1:6" ht="15.75">
      <c r="A25" s="21" t="s">
        <v>30</v>
      </c>
      <c r="B25" s="22" t="s">
        <v>8</v>
      </c>
      <c r="C25" s="42">
        <v>9418</v>
      </c>
      <c r="D25" s="43">
        <v>1384.5</v>
      </c>
      <c r="E25" s="20">
        <f t="shared" si="0"/>
        <v>14.700573370142282</v>
      </c>
      <c r="F25" s="39"/>
    </row>
    <row r="26" spans="1:6" ht="15.75">
      <c r="A26" s="18" t="s">
        <v>9</v>
      </c>
      <c r="B26" s="19" t="s">
        <v>20</v>
      </c>
      <c r="C26" s="42">
        <v>7152</v>
      </c>
      <c r="D26" s="43">
        <v>995.6</v>
      </c>
      <c r="E26" s="20">
        <f t="shared" si="0"/>
        <v>13.920581655480985</v>
      </c>
      <c r="F26" s="39"/>
    </row>
    <row r="27" spans="1:6" ht="39" customHeight="1">
      <c r="A27" s="18" t="s">
        <v>45</v>
      </c>
      <c r="B27" s="19" t="s">
        <v>46</v>
      </c>
      <c r="C27" s="42">
        <v>0</v>
      </c>
      <c r="D27" s="43">
        <v>0</v>
      </c>
      <c r="E27" s="20">
        <v>0</v>
      </c>
      <c r="F27" s="39"/>
    </row>
    <row r="28" spans="1:6" ht="49.5" customHeight="1">
      <c r="A28" s="18" t="s">
        <v>10</v>
      </c>
      <c r="B28" s="19" t="s">
        <v>11</v>
      </c>
      <c r="C28" s="42">
        <v>8060</v>
      </c>
      <c r="D28" s="43">
        <v>840.3</v>
      </c>
      <c r="E28" s="20">
        <f t="shared" si="0"/>
        <v>10.425558312655086</v>
      </c>
      <c r="F28" s="39"/>
    </row>
    <row r="29" spans="1:6" ht="33.75" customHeight="1">
      <c r="A29" s="18" t="s">
        <v>12</v>
      </c>
      <c r="B29" s="19" t="s">
        <v>13</v>
      </c>
      <c r="C29" s="42">
        <v>93</v>
      </c>
      <c r="D29" s="43">
        <v>16.4</v>
      </c>
      <c r="E29" s="20">
        <f t="shared" si="0"/>
        <v>17.634408602150536</v>
      </c>
      <c r="F29" s="39"/>
    </row>
    <row r="30" spans="1:6" ht="33.75" customHeight="1">
      <c r="A30" s="36" t="s">
        <v>49</v>
      </c>
      <c r="B30" s="35" t="s">
        <v>48</v>
      </c>
      <c r="C30" s="42">
        <v>200</v>
      </c>
      <c r="D30" s="43">
        <v>15.7</v>
      </c>
      <c r="E30" s="20">
        <f>D30/C30*100</f>
        <v>7.85</v>
      </c>
      <c r="F30" s="39"/>
    </row>
    <row r="31" spans="1:6" ht="32.25" customHeight="1">
      <c r="A31" s="18" t="s">
        <v>14</v>
      </c>
      <c r="B31" s="19" t="s">
        <v>15</v>
      </c>
      <c r="C31" s="42">
        <v>3683.5</v>
      </c>
      <c r="D31" s="43">
        <v>222.3</v>
      </c>
      <c r="E31" s="20">
        <f t="shared" si="0"/>
        <v>6.035021039771956</v>
      </c>
      <c r="F31" s="39"/>
    </row>
    <row r="32" spans="1:6" ht="23.25" customHeight="1">
      <c r="A32" s="18" t="s">
        <v>16</v>
      </c>
      <c r="B32" s="19" t="s">
        <v>17</v>
      </c>
      <c r="C32" s="42">
        <v>3422.5</v>
      </c>
      <c r="D32" s="43">
        <v>-16157.2</v>
      </c>
      <c r="E32" s="20">
        <f t="shared" si="0"/>
        <v>-472.0876552227904</v>
      </c>
      <c r="F32" s="39"/>
    </row>
    <row r="33" spans="1:6" ht="15.75">
      <c r="A33" s="23" t="s">
        <v>18</v>
      </c>
      <c r="B33" s="19" t="s">
        <v>19</v>
      </c>
      <c r="C33" s="42">
        <v>0</v>
      </c>
      <c r="D33" s="43">
        <v>175.4</v>
      </c>
      <c r="E33" s="20">
        <v>0</v>
      </c>
      <c r="F33" s="39"/>
    </row>
    <row r="34" spans="1:6" ht="15.75">
      <c r="A34" s="23" t="s">
        <v>47</v>
      </c>
      <c r="B34" s="24" t="s">
        <v>22</v>
      </c>
      <c r="C34" s="42">
        <v>676603</v>
      </c>
      <c r="D34" s="43">
        <v>154236.3</v>
      </c>
      <c r="E34" s="20">
        <f t="shared" si="0"/>
        <v>22.795686687762245</v>
      </c>
      <c r="F34" s="39"/>
    </row>
    <row r="35" spans="1:6" ht="147" customHeight="1">
      <c r="A35" s="23" t="s">
        <v>52</v>
      </c>
      <c r="B35" s="32" t="s">
        <v>53</v>
      </c>
      <c r="C35" s="44">
        <v>0</v>
      </c>
      <c r="D35" s="43">
        <v>0</v>
      </c>
      <c r="E35" s="20">
        <v>0</v>
      </c>
      <c r="F35" s="39"/>
    </row>
    <row r="36" spans="1:6" ht="126">
      <c r="A36" s="23" t="s">
        <v>50</v>
      </c>
      <c r="B36" s="37" t="s">
        <v>51</v>
      </c>
      <c r="C36" s="44">
        <v>0</v>
      </c>
      <c r="D36" s="43">
        <v>0</v>
      </c>
      <c r="E36" s="20">
        <v>0</v>
      </c>
      <c r="F36" s="39"/>
    </row>
    <row r="37" spans="1:6" ht="47.25">
      <c r="A37" s="23" t="s">
        <v>35</v>
      </c>
      <c r="B37" s="32" t="s">
        <v>36</v>
      </c>
      <c r="C37" s="44">
        <v>0</v>
      </c>
      <c r="D37" s="43">
        <v>-2647.9</v>
      </c>
      <c r="E37" s="20">
        <v>100</v>
      </c>
      <c r="F37" s="39"/>
    </row>
    <row r="38" spans="1:6" ht="51" customHeight="1">
      <c r="A38" s="49" t="s">
        <v>23</v>
      </c>
      <c r="B38" s="50"/>
      <c r="C38" s="45">
        <f>C13+C34+C37+C36</f>
        <v>1041266</v>
      </c>
      <c r="D38" s="46">
        <f>D13+D34+D35+D37</f>
        <v>184994.3</v>
      </c>
      <c r="E38" s="31">
        <f t="shared" si="0"/>
        <v>17.766286424410286</v>
      </c>
      <c r="F38" s="39"/>
    </row>
    <row r="39" ht="12.75">
      <c r="B39" s="3"/>
    </row>
    <row r="40" spans="3:4" ht="12.75">
      <c r="C40" s="30"/>
      <c r="D40" s="30"/>
    </row>
    <row r="43" spans="1:5" ht="90" customHeight="1">
      <c r="A43" s="47" t="s">
        <v>57</v>
      </c>
      <c r="B43" s="47"/>
      <c r="C43" s="38" t="s">
        <v>56</v>
      </c>
      <c r="D43" s="48" t="s">
        <v>58</v>
      </c>
      <c r="E43" s="48"/>
    </row>
    <row r="44" spans="1:4" ht="18">
      <c r="A44" s="34"/>
      <c r="B44" s="34"/>
      <c r="C44" s="34"/>
      <c r="D44" s="34"/>
    </row>
  </sheetData>
  <sheetProtection/>
  <mergeCells count="8">
    <mergeCell ref="A43:B43"/>
    <mergeCell ref="D43:E43"/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2019-01-09T09:55:01Z</cp:lastPrinted>
  <dcterms:created xsi:type="dcterms:W3CDTF">2006-04-07T03:44:00Z</dcterms:created>
  <dcterms:modified xsi:type="dcterms:W3CDTF">2019-03-04T04:52:17Z</dcterms:modified>
  <cp:category/>
  <cp:version/>
  <cp:contentType/>
  <cp:contentStatus/>
</cp:coreProperties>
</file>