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<sst xmlns="http://schemas.openxmlformats.org/spreadsheetml/2006/main" count="62" uniqueCount="62">
  <si>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</si>
  <si>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</si>
  <si>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</si>
  <si>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</si>
  <si>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</si>
  <si>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</si>
  <si>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</si>
  <si>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</si>
  <si>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</si>
  <si>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</si>
  <si>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</si>
  <si>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</si>
  <si>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</si>
  <si>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</si>
  <si>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</si>
  <si>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</si>
  <si>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</si>
  <si>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</si>
  <si>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</si>
  <si>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</si>
  <si>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</si>
  <si>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</si>
  <si>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</si>
  <si>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</si>
  <si>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</si>
  <si>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</si>
  <si>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</si>
  <si>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</si>
  <si>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</si>
  <si>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</si>
  <si>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</si>
  <si>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</si>
  <si>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</si>
  <si>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</si>
  <si>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</si>
  <si>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</si>
  <si>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</si>
  <si>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</si>
  <si>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</si>
  <si>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</si>
  <si>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</si>
  <si>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</si>
  <si>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</si>
  <si>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</si>
  <si>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</si>
  <si>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</si>
  <si>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</si>
  <si>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</si>
  <si>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</si>
  <si>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</si>
  <si>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</si>
  <si>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</si>
  <si>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</si>
  <si>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</si>
  <si>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</si>
  <si>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</si>
  <si>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2017 г.     </t>
  </si>
  <si>
    <t>Начальник финансового управления администрации Камышловского городского округа</t>
  </si>
  <si>
    <t>А.Г. Солдатов</t>
  </si>
  <si>
    <t>______________</t>
  </si>
  <si>
    <t xml:space="preserve">Фактически исполнено на 01.01.2018г </t>
  </si>
  <si>
    <t>КАМЫШЛОВСКОГО ГОРОДСКОГО ОКРУГА НА 1 ЯНВАРЯ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</si>
</sst>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10">
      <selection activeCell="D31" sqref="D31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50" t="s">
        <v>33</v>
      </c>
      <c r="B5" s="51"/>
      <c r="C5" s="51"/>
      <c r="D5" s="51"/>
      <c r="E5" s="51"/>
    </row>
    <row r="6" spans="1:5" ht="45" customHeight="1">
      <c r="A6" s="52" t="s">
        <v>61</v>
      </c>
      <c r="B6" s="53"/>
      <c r="C6" s="53"/>
      <c r="D6" s="53"/>
      <c r="E6" s="53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4" t="s">
        <v>56</v>
      </c>
      <c r="D8" s="57" t="s">
        <v>60</v>
      </c>
      <c r="E8" s="54" t="s">
        <v>31</v>
      </c>
    </row>
    <row r="9" spans="1:5" s="2" customFormat="1" ht="75" customHeight="1">
      <c r="A9" s="12" t="s">
        <v>21</v>
      </c>
      <c r="B9" s="13"/>
      <c r="C9" s="55"/>
      <c r="D9" s="58"/>
      <c r="E9" s="55"/>
    </row>
    <row r="10" spans="1:5" s="2" customFormat="1" ht="103.5" customHeight="1" thickBot="1">
      <c r="A10" s="14"/>
      <c r="B10" s="15"/>
      <c r="C10" s="56"/>
      <c r="D10" s="59"/>
      <c r="E10" s="56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276453</v>
      </c>
      <c r="D13" s="30">
        <f>D14+D16+D18+D23+D26+D27+D28+D29+D30+D31+D32+D33</f>
        <v>287526</v>
      </c>
      <c r="E13" s="29">
        <f aca="true" t="shared" si="0" ref="E13:E38">D13:D38/C13:C38*100</f>
        <v>104.00538247007628</v>
      </c>
    </row>
    <row r="14" spans="1:6" ht="15.75">
      <c r="A14" s="19" t="s">
        <v>24</v>
      </c>
      <c r="B14" s="20" t="s">
        <v>2</v>
      </c>
      <c r="C14" s="21">
        <v>206689</v>
      </c>
      <c r="D14" s="22">
        <v>215081</v>
      </c>
      <c r="E14" s="21">
        <f t="shared" si="0"/>
        <v>104.06020639705065</v>
      </c>
      <c r="F14" s="45"/>
    </row>
    <row r="15" spans="1:6" ht="15.75">
      <c r="A15" s="23" t="s">
        <v>25</v>
      </c>
      <c r="B15" s="24" t="s">
        <v>3</v>
      </c>
      <c r="C15" s="21">
        <v>206689</v>
      </c>
      <c r="D15" s="22">
        <v>215081</v>
      </c>
      <c r="E15" s="21">
        <f t="shared" si="0"/>
        <v>104.06020639705065</v>
      </c>
      <c r="F15" s="45"/>
    </row>
    <row r="16" spans="1:6" ht="47.25">
      <c r="A16" s="19" t="s">
        <v>39</v>
      </c>
      <c r="B16" s="38" t="s">
        <v>41</v>
      </c>
      <c r="C16" s="21">
        <v>7309</v>
      </c>
      <c r="D16" s="22">
        <v>7872</v>
      </c>
      <c r="E16" s="21">
        <f t="shared" si="0"/>
        <v>107.70283212477767</v>
      </c>
      <c r="F16" s="45"/>
    </row>
    <row r="17" spans="1:6" ht="33.75" customHeight="1">
      <c r="A17" s="23" t="s">
        <v>40</v>
      </c>
      <c r="B17" s="24" t="s">
        <v>42</v>
      </c>
      <c r="C17" s="21">
        <v>7309</v>
      </c>
      <c r="D17" s="22">
        <v>7872</v>
      </c>
      <c r="E17" s="21">
        <f t="shared" si="0"/>
        <v>107.70283212477767</v>
      </c>
      <c r="F17" s="45"/>
    </row>
    <row r="18" spans="1:6" ht="15.75">
      <c r="A18" s="19" t="s">
        <v>26</v>
      </c>
      <c r="B18" s="20" t="s">
        <v>4</v>
      </c>
      <c r="C18" s="21">
        <f>C19+C20+C21+C22</f>
        <v>22921</v>
      </c>
      <c r="D18" s="22">
        <f>D19+D20+D21+D22</f>
        <v>23181</v>
      </c>
      <c r="E18" s="21">
        <f t="shared" si="0"/>
        <v>101.13433096287248</v>
      </c>
      <c r="F18" s="45"/>
    </row>
    <row r="19" spans="1:6" ht="31.5">
      <c r="A19" s="23" t="s">
        <v>54</v>
      </c>
      <c r="B19" s="24" t="s">
        <v>55</v>
      </c>
      <c r="C19" s="21">
        <v>5299</v>
      </c>
      <c r="D19" s="22">
        <v>5313</v>
      </c>
      <c r="E19" s="21">
        <f t="shared" si="0"/>
        <v>100.26420079260238</v>
      </c>
      <c r="F19" s="45"/>
    </row>
    <row r="20" spans="1:6" ht="31.5">
      <c r="A20" s="23" t="s">
        <v>27</v>
      </c>
      <c r="B20" s="24" t="s">
        <v>5</v>
      </c>
      <c r="C20" s="21">
        <v>16189</v>
      </c>
      <c r="D20" s="22">
        <v>16149</v>
      </c>
      <c r="E20" s="21">
        <f t="shared" si="0"/>
        <v>99.752918648465</v>
      </c>
      <c r="F20" s="45"/>
    </row>
    <row r="21" spans="1:6" ht="30.75" customHeight="1">
      <c r="A21" s="23" t="s">
        <v>43</v>
      </c>
      <c r="B21" s="24" t="s">
        <v>44</v>
      </c>
      <c r="C21" s="21">
        <v>9</v>
      </c>
      <c r="D21" s="22">
        <v>9</v>
      </c>
      <c r="E21" s="21">
        <f t="shared" si="0"/>
        <v>100</v>
      </c>
      <c r="F21" s="45"/>
    </row>
    <row r="22" spans="1:6" ht="31.5">
      <c r="A22" s="23" t="s">
        <v>37</v>
      </c>
      <c r="B22" s="24" t="s">
        <v>38</v>
      </c>
      <c r="C22" s="21">
        <v>1424</v>
      </c>
      <c r="D22" s="22">
        <v>1710</v>
      </c>
      <c r="E22" s="21">
        <f t="shared" si="0"/>
        <v>120.08426966292134</v>
      </c>
      <c r="F22" s="45"/>
    </row>
    <row r="23" spans="1:6" ht="15.75">
      <c r="A23" s="19" t="s">
        <v>28</v>
      </c>
      <c r="B23" s="20" t="s">
        <v>6</v>
      </c>
      <c r="C23" s="21">
        <f>C24+C25</f>
        <v>17043</v>
      </c>
      <c r="D23" s="22">
        <f>D24+D25</f>
        <v>17226</v>
      </c>
      <c r="E23" s="21">
        <f t="shared" si="0"/>
        <v>101.07375462066537</v>
      </c>
      <c r="F23" s="45"/>
    </row>
    <row r="24" spans="1:6" ht="15.75">
      <c r="A24" s="23" t="s">
        <v>29</v>
      </c>
      <c r="B24" s="24" t="s">
        <v>7</v>
      </c>
      <c r="C24" s="21">
        <v>6043</v>
      </c>
      <c r="D24" s="22">
        <v>6062</v>
      </c>
      <c r="E24" s="21">
        <f t="shared" si="0"/>
        <v>100.3144133708423</v>
      </c>
      <c r="F24" s="45"/>
    </row>
    <row r="25" spans="1:6" ht="15.75">
      <c r="A25" s="23" t="s">
        <v>30</v>
      </c>
      <c r="B25" s="24" t="s">
        <v>8</v>
      </c>
      <c r="C25" s="21">
        <v>11000</v>
      </c>
      <c r="D25" s="22">
        <v>11164</v>
      </c>
      <c r="E25" s="21">
        <f t="shared" si="0"/>
        <v>101.4909090909091</v>
      </c>
      <c r="F25" s="45"/>
    </row>
    <row r="26" spans="1:6" ht="15.75">
      <c r="A26" s="19" t="s">
        <v>9</v>
      </c>
      <c r="B26" s="20" t="s">
        <v>20</v>
      </c>
      <c r="C26" s="21">
        <v>5943</v>
      </c>
      <c r="D26" s="22">
        <v>6130</v>
      </c>
      <c r="E26" s="21">
        <f t="shared" si="0"/>
        <v>103.14655897694766</v>
      </c>
      <c r="F26" s="45"/>
    </row>
    <row r="27" spans="1:6" ht="39" customHeight="1">
      <c r="A27" s="19" t="s">
        <v>45</v>
      </c>
      <c r="B27" s="20" t="s">
        <v>46</v>
      </c>
      <c r="C27" s="21">
        <v>0</v>
      </c>
      <c r="D27" s="22">
        <v>0</v>
      </c>
      <c r="E27" s="21">
        <v>0</v>
      </c>
      <c r="F27" s="45"/>
    </row>
    <row r="28" spans="1:6" ht="49.5" customHeight="1">
      <c r="A28" s="19" t="s">
        <v>10</v>
      </c>
      <c r="B28" s="20" t="s">
        <v>11</v>
      </c>
      <c r="C28" s="21">
        <v>7474</v>
      </c>
      <c r="D28" s="22">
        <v>7277</v>
      </c>
      <c r="E28" s="21">
        <f t="shared" si="0"/>
        <v>97.36419587904737</v>
      </c>
      <c r="F28" s="45"/>
    </row>
    <row r="29" spans="1:6" ht="33.75" customHeight="1">
      <c r="A29" s="19" t="s">
        <v>12</v>
      </c>
      <c r="B29" s="20" t="s">
        <v>13</v>
      </c>
      <c r="C29" s="21">
        <v>162</v>
      </c>
      <c r="D29" s="22">
        <v>158</v>
      </c>
      <c r="E29" s="21">
        <f t="shared" si="0"/>
        <v>97.53086419753086</v>
      </c>
      <c r="F29" s="45"/>
    </row>
    <row r="30" spans="1:6" ht="33.75" customHeight="1">
      <c r="A30" s="41" t="s">
        <v>49</v>
      </c>
      <c r="B30" s="40" t="s">
        <v>48</v>
      </c>
      <c r="C30" s="21">
        <v>737</v>
      </c>
      <c r="D30" s="22">
        <v>709</v>
      </c>
      <c r="E30" s="21">
        <f>D30/C30*100</f>
        <v>96.20081411126186</v>
      </c>
      <c r="F30" s="45"/>
    </row>
    <row r="31" spans="1:6" ht="32.25" customHeight="1">
      <c r="A31" s="19" t="s">
        <v>14</v>
      </c>
      <c r="B31" s="20" t="s">
        <v>15</v>
      </c>
      <c r="C31" s="21">
        <v>1720</v>
      </c>
      <c r="D31" s="22">
        <v>2079</v>
      </c>
      <c r="E31" s="21">
        <f t="shared" si="0"/>
        <v>120.87209302325581</v>
      </c>
      <c r="F31" s="45"/>
    </row>
    <row r="32" spans="1:6" ht="23.25" customHeight="1">
      <c r="A32" s="19" t="s">
        <v>16</v>
      </c>
      <c r="B32" s="20" t="s">
        <v>17</v>
      </c>
      <c r="C32" s="21">
        <v>4012</v>
      </c>
      <c r="D32" s="22">
        <v>5357</v>
      </c>
      <c r="E32" s="21">
        <f t="shared" si="0"/>
        <v>133.52442671984048</v>
      </c>
      <c r="F32" s="45"/>
    </row>
    <row r="33" spans="1:6" ht="15.75">
      <c r="A33" s="25" t="s">
        <v>18</v>
      </c>
      <c r="B33" s="20" t="s">
        <v>19</v>
      </c>
      <c r="C33" s="21">
        <v>2443</v>
      </c>
      <c r="D33" s="22">
        <v>2456</v>
      </c>
      <c r="E33" s="21">
        <f>D33/C33*100</f>
        <v>100.53213262382317</v>
      </c>
      <c r="F33" s="45"/>
    </row>
    <row r="34" spans="1:6" ht="15.75">
      <c r="A34" s="25" t="s">
        <v>47</v>
      </c>
      <c r="B34" s="26" t="s">
        <v>22</v>
      </c>
      <c r="C34" s="21">
        <v>648128</v>
      </c>
      <c r="D34" s="22">
        <v>616021</v>
      </c>
      <c r="E34" s="21">
        <f t="shared" si="0"/>
        <v>95.04619457884861</v>
      </c>
      <c r="F34" s="45"/>
    </row>
    <row r="35" spans="1:6" ht="147" customHeight="1">
      <c r="A35" s="25" t="s">
        <v>52</v>
      </c>
      <c r="B35" s="43" t="s">
        <v>53</v>
      </c>
      <c r="C35" s="36">
        <v>0</v>
      </c>
      <c r="D35" s="22">
        <v>0</v>
      </c>
      <c r="E35" s="21">
        <v>0</v>
      </c>
      <c r="F35" s="45"/>
    </row>
    <row r="36" spans="1:6" ht="126">
      <c r="A36" s="25" t="s">
        <v>50</v>
      </c>
      <c r="B36" s="42" t="s">
        <v>51</v>
      </c>
      <c r="C36" s="36">
        <v>0</v>
      </c>
      <c r="D36" s="22">
        <v>0</v>
      </c>
      <c r="E36" s="21">
        <v>0</v>
      </c>
      <c r="F36" s="45"/>
    </row>
    <row r="37" spans="1:6" ht="47.25">
      <c r="A37" s="25" t="s">
        <v>35</v>
      </c>
      <c r="B37" s="37" t="s">
        <v>36</v>
      </c>
      <c r="C37" s="36">
        <v>-1618</v>
      </c>
      <c r="D37" s="22">
        <v>-1618</v>
      </c>
      <c r="E37" s="21">
        <v>0</v>
      </c>
      <c r="F37" s="45"/>
    </row>
    <row r="38" spans="1:6" ht="51" customHeight="1">
      <c r="A38" s="48" t="s">
        <v>23</v>
      </c>
      <c r="B38" s="49"/>
      <c r="C38" s="34">
        <f>C13+C34+C37+C36</f>
        <v>922963</v>
      </c>
      <c r="D38" s="35">
        <f>D13+D34+D35+D37</f>
        <v>901929</v>
      </c>
      <c r="E38" s="34">
        <f t="shared" si="0"/>
        <v>97.72103540445283</v>
      </c>
      <c r="F38" s="45"/>
    </row>
    <row r="39" ht="12.75">
      <c r="B39" s="3"/>
    </row>
    <row r="40" spans="3:4" ht="12.75">
      <c r="C40" s="33"/>
      <c r="D40" s="33"/>
    </row>
    <row r="43" spans="1:5" ht="90" customHeight="1">
      <c r="A43" s="46" t="s">
        <v>57</v>
      </c>
      <c r="B43" s="46"/>
      <c r="C43" s="44" t="s">
        <v>59</v>
      </c>
      <c r="D43" s="47" t="s">
        <v>58</v>
      </c>
      <c r="E43" s="47"/>
    </row>
    <row r="44" spans="1:4" ht="18">
      <c r="A44" s="39"/>
      <c r="B44" s="39"/>
      <c r="C44" s="39"/>
      <c r="D44" s="39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Пользователь Windows</cp:lastModifiedBy>
  <cp:lastPrinted>2018-01-15T09:47:40Z</cp:lastPrinted>
  <dcterms:created xsi:type="dcterms:W3CDTF">2006-04-07T03:44:00Z</dcterms:created>
  <dcterms:modified xsi:type="dcterms:W3CDTF">2018-01-15T09:48:15Z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