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<sst xmlns="http://schemas.openxmlformats.org/spreadsheetml/2006/main" count="40" uniqueCount="24">
  <si>
    <t xml:space="preserve">Приложение № 2
к муниципальной  программе 
«Профилактика экстремизма и гармонизация межнациональных и межконфессиональных отношений в Камышловском городском округе до 2028 года» от 20.10.2021 года № 783
г. Камышлов </t>
  </si>
  <si>
    <t>ПЛАН МЕРОПРИЯТИЙ 
по выполнению муниципальной программы «Профилактика экстремизма и гармонизация межнациональных и межконфессиональных отношений в Камышловском городском округе до 2028 года»</t>
  </si>
  <si>
    <t>№ строки</t>
  </si>
  <si>
    <t>Наименование мероприятия/ 
Источники расходов на финансирование</t>
  </si>
  <si>
    <t>Объем расходов на выполнение мероприятия за счет всех источников 
ресурсного обеспечения, рублей</t>
  </si>
  <si>
    <t>Номер  
целевых показателей, на достижение которых направлены мероприятия</t>
  </si>
  <si>
    <t>всего</t>
  </si>
  <si>
    <t>2</t>
  </si>
  <si>
    <t>ВСЕГО ПО МУНИЦИПАЛЬНОЙ ПОДПРОГРАММЕ, В ТОМ ЧИСЛЕ</t>
  </si>
  <si>
    <t>федеральный бюджет</t>
  </si>
  <si>
    <t>областной бюджет</t>
  </si>
  <si>
    <t>местный бюджет</t>
  </si>
  <si>
    <t>внебюджетные источники</t>
  </si>
  <si>
    <t xml:space="preserve"> Прочие нужды</t>
  </si>
  <si>
    <t>Всего по направлению
"Прочие нужды", в том числе</t>
  </si>
  <si>
    <t>Мероприятие 1.Мероприятия по гармонизации межэтнических отношений</t>
  </si>
  <si>
    <t>2.2, 3.1</t>
  </si>
  <si>
    <t>Мероприятие 2.Мероприятия по профилактике экстремизма</t>
  </si>
  <si>
    <t>1.1</t>
  </si>
  <si>
    <t xml:space="preserve"> Общепрограммные расходы</t>
  </si>
  <si>
    <t xml:space="preserve"> </t>
  </si>
  <si>
    <t xml:space="preserve">Приложение № 2.15 
к муниципальной  программе 
"Развитие образования,культуры, спорта и молодежной политики в Камышловском городском округе до 2020 года"  от  года № 
г. Камышлов </t>
  </si>
  <si>
    <t xml:space="preserve"> Мероприятие 3. Контроль за исполнением и реализацией муниципальной программы "Профилактика экстремизма и гарминизация межнациональных и межконфессиональных отношений в Камышловском городском округе до 2028 года"</t>
  </si>
  <si>
    <t>2.1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</si>
</sst>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_-* #,##0.0_р_._-;\-* #,##0.0_р_._-;_-* \-?_р_._-;_-@_-"/>
    <numFmt numFmtId="167" formatCode="_-* #,##0_р_._-;\-* #,##0_р_._-;_-* \-??_р_._-;_-@_-"/>
    <numFmt numFmtId="168" formatCode="dd/mm/yyyy"/>
    <numFmt numFmtId="169" formatCode="#,##0.00"/>
    <numFmt numFmtId="170" formatCode="_-* #,##0.0_р_._-;\-* #,##0.0_р_._-;_-* \-??_р_._-;_-@_-"/>
    <numFmt numFmtId="171" formatCode="#,##0.0_ ;\-#,##0.0\ 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43">
    <xf numFmtId="164" fontId="0" fillId="0" borderId="0" xfId="0" applyAlignment="1">
      <alignment/>
    </xf>
    <xf numFmtId="164" fontId="3" fillId="0" borderId="0" xfId="0" applyFont="1" applyFill="1" applyAlignment="1">
      <alignment/>
    </xf>
    <xf numFmtId="164" fontId="0" fillId="0" borderId="0" xfId="0" applyFill="1" applyAlignment="1">
      <alignment/>
    </xf>
    <xf numFmtId="164" fontId="0" fillId="2" borderId="0" xfId="0" applyFill="1" applyAlignment="1">
      <alignment/>
    </xf>
    <xf numFmtId="164" fontId="4" fillId="0" borderId="0" xfId="0" applyFont="1" applyFill="1" applyAlignment="1">
      <alignment horizontal="center" wrapText="1"/>
    </xf>
    <xf numFmtId="165" fontId="4" fillId="0" borderId="0" xfId="0" applyNumberFormat="1" applyFont="1" applyFill="1" applyAlignment="1">
      <alignment/>
    </xf>
    <xf numFmtId="164" fontId="4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4" fontId="4" fillId="2" borderId="0" xfId="0" applyFont="1" applyFill="1" applyAlignment="1">
      <alignment horizontal="center"/>
    </xf>
    <xf numFmtId="167" fontId="4" fillId="0" borderId="0" xfId="0" applyNumberFormat="1" applyFont="1" applyFill="1" applyAlignment="1">
      <alignment horizontal="left" wrapText="1"/>
    </xf>
    <xf numFmtId="168" fontId="5" fillId="2" borderId="0" xfId="0" applyNumberFormat="1" applyFont="1" applyFill="1" applyAlignment="1">
      <alignment horizontal="center" wrapText="1"/>
    </xf>
    <xf numFmtId="164" fontId="6" fillId="0" borderId="0" xfId="0" applyFont="1" applyFill="1" applyBorder="1" applyAlignment="1">
      <alignment horizontal="left" wrapText="1"/>
    </xf>
    <xf numFmtId="164" fontId="7" fillId="0" borderId="0" xfId="0" applyFont="1" applyFill="1" applyBorder="1" applyAlignment="1">
      <alignment horizontal="center" wrapText="1"/>
    </xf>
    <xf numFmtId="164" fontId="4" fillId="0" borderId="1" xfId="0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 vertical="top" wrapText="1"/>
    </xf>
    <xf numFmtId="164" fontId="4" fillId="0" borderId="1" xfId="0" applyFont="1" applyFill="1" applyBorder="1" applyAlignment="1">
      <alignment horizontal="center" vertical="top" wrapText="1"/>
    </xf>
    <xf numFmtId="164" fontId="4" fillId="0" borderId="1" xfId="0" applyFont="1" applyFill="1" applyBorder="1" applyAlignment="1">
      <alignment horizontal="center" vertical="top"/>
    </xf>
    <xf numFmtId="164" fontId="4" fillId="2" borderId="1" xfId="0" applyFont="1" applyFill="1" applyBorder="1" applyAlignment="1">
      <alignment horizontal="center" vertical="top" wrapText="1"/>
    </xf>
    <xf numFmtId="164" fontId="4" fillId="0" borderId="2" xfId="0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wrapText="1"/>
    </xf>
    <xf numFmtId="169" fontId="6" fillId="0" borderId="1" xfId="0" applyNumberFormat="1" applyFont="1" applyFill="1" applyBorder="1" applyAlignment="1">
      <alignment wrapText="1"/>
    </xf>
    <xf numFmtId="169" fontId="6" fillId="0" borderId="1" xfId="0" applyNumberFormat="1" applyFont="1" applyFill="1" applyBorder="1" applyAlignment="1">
      <alignment horizontal="center" wrapText="1"/>
    </xf>
    <xf numFmtId="169" fontId="6" fillId="2" borderId="1" xfId="0" applyNumberFormat="1" applyFont="1" applyFill="1" applyBorder="1" applyAlignment="1">
      <alignment horizontal="center" wrapText="1"/>
    </xf>
    <xf numFmtId="167" fontId="6" fillId="0" borderId="1" xfId="0" applyNumberFormat="1" applyFont="1" applyFill="1" applyBorder="1" applyAlignment="1">
      <alignment horizontal="left" wrapText="1"/>
    </xf>
    <xf numFmtId="165" fontId="4" fillId="0" borderId="1" xfId="0" applyNumberFormat="1" applyFont="1" applyFill="1" applyBorder="1" applyAlignment="1">
      <alignment/>
    </xf>
    <xf numFmtId="169" fontId="4" fillId="0" borderId="1" xfId="0" applyNumberFormat="1" applyFont="1" applyFill="1" applyBorder="1" applyAlignment="1">
      <alignment horizontal="center"/>
    </xf>
    <xf numFmtId="169" fontId="4" fillId="2" borderId="1" xfId="0" applyNumberFormat="1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left" wrapText="1"/>
    </xf>
    <xf numFmtId="170" fontId="6" fillId="0" borderId="1" xfId="0" applyNumberFormat="1" applyFont="1" applyFill="1" applyBorder="1" applyAlignment="1">
      <alignment horizontal="center"/>
    </xf>
    <xf numFmtId="171" fontId="6" fillId="0" borderId="1" xfId="0" applyNumberFormat="1" applyFont="1" applyFill="1" applyBorder="1" applyAlignment="1">
      <alignment horizontal="center" vertical="center" wrapText="1"/>
    </xf>
    <xf numFmtId="171" fontId="6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71" fontId="4" fillId="0" borderId="1" xfId="0" applyNumberFormat="1" applyFont="1" applyFill="1" applyBorder="1" applyAlignment="1">
      <alignment horizontal="center"/>
    </xf>
    <xf numFmtId="171" fontId="4" fillId="2" borderId="1" xfId="0" applyNumberFormat="1" applyFont="1" applyFill="1" applyBorder="1" applyAlignment="1">
      <alignment horizontal="center"/>
    </xf>
    <xf numFmtId="164" fontId="8" fillId="2" borderId="1" xfId="0" applyFont="1" applyFill="1" applyBorder="1" applyAlignment="1">
      <alignment vertical="top" wrapText="1"/>
    </xf>
    <xf numFmtId="171" fontId="6" fillId="0" borderId="1" xfId="0" applyNumberFormat="1" applyFont="1" applyFill="1" applyBorder="1" applyAlignment="1">
      <alignment horizontal="center"/>
    </xf>
    <xf numFmtId="171" fontId="6" fillId="2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left" wrapText="1"/>
    </xf>
    <xf numFmtId="165" fontId="4" fillId="0" borderId="1" xfId="0" applyNumberFormat="1" applyFont="1" applyFill="1" applyBorder="1" applyAlignment="1">
      <alignment wrapText="1"/>
    </xf>
    <xf numFmtId="164" fontId="5" fillId="2" borderId="0" xfId="0" applyFont="1" applyFill="1" applyAlignment="1">
      <alignment horizontal="center" wrapText="1"/>
    </xf>
    <xf numFmtId="165" fontId="9" fillId="0" borderId="1" xfId="0" applyNumberFormat="1" applyFont="1" applyFill="1" applyBorder="1" applyAlignment="1">
      <alignment wrapText="1"/>
    </xf>
    <xf numFmtId="165" fontId="6" fillId="0" borderId="1" xfId="0" applyNumberFormat="1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75" zoomScaleNormal="75" workbookViewId="0" topLeftCell="A4">
      <selection activeCell="H27" sqref="H27"/>
    </sheetView>
  </sheetViews>
  <sheetFormatPr defaultColWidth="9.140625" defaultRowHeight="15"/>
  <cols>
    <col min="2" max="2" width="34.8515625" style="0" customWidth="1"/>
    <col min="3" max="3" width="17.57421875" style="0" customWidth="1"/>
    <col min="4" max="4" width="20.57421875" style="0" customWidth="1"/>
    <col min="5" max="5" width="21.8515625" style="1" customWidth="1"/>
    <col min="6" max="6" width="20.57421875" style="2" customWidth="1"/>
    <col min="7" max="7" width="20.7109375" style="2" customWidth="1"/>
    <col min="8" max="8" width="22.7109375" style="2" customWidth="1"/>
    <col min="9" max="9" width="22.140625" style="3" customWidth="1"/>
    <col min="10" max="10" width="24.8515625" style="2" customWidth="1"/>
    <col min="11" max="11" width="14.28125" style="0" customWidth="1"/>
  </cols>
  <sheetData>
    <row r="1" spans="1:11" ht="15">
      <c r="A1" s="4"/>
      <c r="B1" s="5"/>
      <c r="C1" s="6"/>
      <c r="D1" s="7"/>
      <c r="E1" s="6"/>
      <c r="F1" s="6"/>
      <c r="G1" s="6"/>
      <c r="H1" s="6"/>
      <c r="I1" s="8"/>
      <c r="J1" s="6"/>
      <c r="K1" s="9"/>
    </row>
    <row r="2" spans="1:11" ht="129" customHeight="1">
      <c r="A2" s="4"/>
      <c r="B2" s="5"/>
      <c r="C2" s="6"/>
      <c r="D2" s="7"/>
      <c r="E2" s="7"/>
      <c r="F2" s="7"/>
      <c r="G2" s="6"/>
      <c r="H2" s="6"/>
      <c r="I2" s="10"/>
      <c r="J2" s="11" t="s">
        <v>0</v>
      </c>
      <c r="K2" s="11"/>
    </row>
    <row r="3" spans="1:11" ht="57" customHeight="1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03.5" customHeight="1">
      <c r="A4" s="13" t="s">
        <v>2</v>
      </c>
      <c r="B4" s="14" t="s">
        <v>3</v>
      </c>
      <c r="C4" s="15" t="s">
        <v>4</v>
      </c>
      <c r="D4" s="15"/>
      <c r="E4" s="15"/>
      <c r="F4" s="15"/>
      <c r="G4" s="15"/>
      <c r="H4" s="15"/>
      <c r="I4" s="15"/>
      <c r="J4" s="15"/>
      <c r="K4" s="14" t="s">
        <v>5</v>
      </c>
    </row>
    <row r="5" spans="1:11" ht="15">
      <c r="A5" s="13"/>
      <c r="B5" s="14"/>
      <c r="C5" s="16" t="s">
        <v>6</v>
      </c>
      <c r="D5" s="15">
        <v>2022</v>
      </c>
      <c r="E5" s="15">
        <v>2023</v>
      </c>
      <c r="F5" s="15">
        <v>2024</v>
      </c>
      <c r="G5" s="15">
        <v>2025</v>
      </c>
      <c r="H5" s="15">
        <v>2026</v>
      </c>
      <c r="I5" s="17">
        <v>2027</v>
      </c>
      <c r="J5" s="15">
        <v>2028</v>
      </c>
      <c r="K5" s="14"/>
    </row>
    <row r="6" spans="1:11" ht="15">
      <c r="A6" s="18">
        <v>1</v>
      </c>
      <c r="B6" s="14" t="s">
        <v>7</v>
      </c>
      <c r="C6" s="16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7">
        <v>9</v>
      </c>
      <c r="J6" s="15">
        <v>10</v>
      </c>
      <c r="K6" s="15">
        <v>11</v>
      </c>
    </row>
    <row r="7" spans="1:11" ht="57.75">
      <c r="A7" s="13">
        <v>1</v>
      </c>
      <c r="B7" s="19" t="s">
        <v>8</v>
      </c>
      <c r="C7" s="20">
        <f>C8+C9+C10+C11</f>
        <v>1311600</v>
      </c>
      <c r="D7" s="21">
        <v>180600</v>
      </c>
      <c r="E7" s="21">
        <v>177000</v>
      </c>
      <c r="F7" s="21">
        <f>SUM(F8:F11)</f>
        <v>177000</v>
      </c>
      <c r="G7" s="21">
        <f>SUM(G8:G11)</f>
        <v>177000</v>
      </c>
      <c r="H7" s="21">
        <f>SUM(H8:H11)</f>
        <v>200000</v>
      </c>
      <c r="I7" s="22">
        <f>SUM(I8:I11)</f>
        <v>200000</v>
      </c>
      <c r="J7" s="21">
        <f>SUM(J8:J11)</f>
        <v>200000</v>
      </c>
      <c r="K7" s="23"/>
    </row>
    <row r="8" spans="1:11" ht="15">
      <c r="A8" s="13">
        <v>2</v>
      </c>
      <c r="B8" s="24" t="s">
        <v>9</v>
      </c>
      <c r="C8" s="25">
        <f aca="true" t="shared" si="0" ref="C8:C9">SUM(D8:J8)</f>
        <v>0</v>
      </c>
      <c r="D8" s="25">
        <v>0</v>
      </c>
      <c r="E8" s="25">
        <v>0</v>
      </c>
      <c r="F8" s="25">
        <f aca="true" t="shared" si="1" ref="F8:F9">F14</f>
        <v>0</v>
      </c>
      <c r="G8" s="25">
        <f aca="true" t="shared" si="2" ref="G8:G9">G14</f>
        <v>0</v>
      </c>
      <c r="H8" s="25">
        <f aca="true" t="shared" si="3" ref="H8:H9">H14</f>
        <v>0</v>
      </c>
      <c r="I8" s="26">
        <f aca="true" t="shared" si="4" ref="I8:I9">I14</f>
        <v>0</v>
      </c>
      <c r="J8" s="25">
        <f aca="true" t="shared" si="5" ref="J8:J9">J14</f>
        <v>0</v>
      </c>
      <c r="K8" s="27"/>
    </row>
    <row r="9" spans="1:11" ht="15">
      <c r="A9" s="13">
        <v>3</v>
      </c>
      <c r="B9" s="24" t="s">
        <v>10</v>
      </c>
      <c r="C9" s="25">
        <f t="shared" si="0"/>
        <v>0</v>
      </c>
      <c r="D9" s="25">
        <f>D15</f>
        <v>0</v>
      </c>
      <c r="E9" s="25">
        <f>E15</f>
        <v>0</v>
      </c>
      <c r="F9" s="25">
        <f t="shared" si="1"/>
        <v>0</v>
      </c>
      <c r="G9" s="25">
        <f t="shared" si="2"/>
        <v>0</v>
      </c>
      <c r="H9" s="25">
        <f t="shared" si="3"/>
        <v>0</v>
      </c>
      <c r="I9" s="26">
        <f t="shared" si="4"/>
        <v>0</v>
      </c>
      <c r="J9" s="25">
        <f t="shared" si="5"/>
        <v>0</v>
      </c>
      <c r="K9" s="27"/>
    </row>
    <row r="10" spans="1:11" ht="15">
      <c r="A10" s="13">
        <v>4</v>
      </c>
      <c r="B10" s="24" t="s">
        <v>11</v>
      </c>
      <c r="C10" s="25">
        <f>D10+E10+F10+G10+H10+I10+J10</f>
        <v>1311600</v>
      </c>
      <c r="D10" s="25">
        <v>180600</v>
      </c>
      <c r="E10" s="25">
        <v>177000</v>
      </c>
      <c r="F10" s="25">
        <v>177000</v>
      </c>
      <c r="G10" s="25">
        <v>177000</v>
      </c>
      <c r="H10" s="25">
        <v>200000</v>
      </c>
      <c r="I10" s="26">
        <v>200000</v>
      </c>
      <c r="J10" s="25">
        <v>200000</v>
      </c>
      <c r="K10" s="27"/>
    </row>
    <row r="11" spans="1:11" ht="15">
      <c r="A11" s="13">
        <v>5</v>
      </c>
      <c r="B11" s="24" t="s">
        <v>12</v>
      </c>
      <c r="C11" s="25">
        <f>SUM(D11:J11)</f>
        <v>0</v>
      </c>
      <c r="D11" s="25">
        <f>D17</f>
        <v>0</v>
      </c>
      <c r="E11" s="25">
        <f>E17</f>
        <v>0</v>
      </c>
      <c r="F11" s="25">
        <f>F17</f>
        <v>0</v>
      </c>
      <c r="G11" s="25">
        <f>G17</f>
        <v>0</v>
      </c>
      <c r="H11" s="25">
        <f>H17</f>
        <v>0</v>
      </c>
      <c r="I11" s="26">
        <f>I17</f>
        <v>0</v>
      </c>
      <c r="J11" s="25">
        <f>J17</f>
        <v>0</v>
      </c>
      <c r="K11" s="27"/>
    </row>
    <row r="12" spans="1:11" ht="15">
      <c r="A12" s="13">
        <v>6</v>
      </c>
      <c r="B12" s="28" t="s">
        <v>13</v>
      </c>
      <c r="C12" s="28"/>
      <c r="D12" s="28"/>
      <c r="E12" s="28"/>
      <c r="F12" s="28"/>
      <c r="G12" s="28"/>
      <c r="H12" s="28"/>
      <c r="I12" s="28"/>
      <c r="J12" s="28"/>
      <c r="K12" s="28"/>
    </row>
    <row r="13" spans="1:11" ht="29.25">
      <c r="A13" s="13">
        <v>7</v>
      </c>
      <c r="B13" s="19" t="s">
        <v>14</v>
      </c>
      <c r="C13" s="29">
        <f>SUM(C14:C17)</f>
        <v>1311600</v>
      </c>
      <c r="D13" s="29">
        <f>SUM(D14:D17)</f>
        <v>180600</v>
      </c>
      <c r="E13" s="29">
        <f>SUM(E14:E17)</f>
        <v>177000</v>
      </c>
      <c r="F13" s="29">
        <f>SUM(F14:F17)</f>
        <v>177000</v>
      </c>
      <c r="G13" s="29">
        <f>SUM(G14:G17)</f>
        <v>177000</v>
      </c>
      <c r="H13" s="29">
        <f>SUM(H14:H17)</f>
        <v>200000</v>
      </c>
      <c r="I13" s="30">
        <f>SUM(I14:I17)</f>
        <v>200000</v>
      </c>
      <c r="J13" s="29">
        <f>SUM(J14:J17)</f>
        <v>200000</v>
      </c>
      <c r="K13" s="31"/>
    </row>
    <row r="14" spans="1:11" ht="15">
      <c r="A14" s="13">
        <v>8</v>
      </c>
      <c r="B14" s="24" t="s">
        <v>9</v>
      </c>
      <c r="C14" s="32">
        <v>0</v>
      </c>
      <c r="D14" s="32">
        <v>0</v>
      </c>
      <c r="E14" s="32">
        <f aca="true" t="shared" si="6" ref="E14:E17">E19+E24</f>
        <v>0</v>
      </c>
      <c r="F14" s="32">
        <f aca="true" t="shared" si="7" ref="F14:F15">F19+F24</f>
        <v>0</v>
      </c>
      <c r="G14" s="32">
        <f aca="true" t="shared" si="8" ref="G14:G15">G19+G24</f>
        <v>0</v>
      </c>
      <c r="H14" s="32">
        <f aca="true" t="shared" si="9" ref="H14:H17">H19+H24</f>
        <v>0</v>
      </c>
      <c r="I14" s="33">
        <f aca="true" t="shared" si="10" ref="I14:I17">I19+I24</f>
        <v>0</v>
      </c>
      <c r="J14" s="32">
        <f aca="true" t="shared" si="11" ref="J14:J17">J19+J24</f>
        <v>0</v>
      </c>
      <c r="K14" s="27"/>
    </row>
    <row r="15" spans="1:11" ht="15">
      <c r="A15" s="13">
        <v>9</v>
      </c>
      <c r="B15" s="24" t="s">
        <v>10</v>
      </c>
      <c r="C15" s="32">
        <f>SUM(D15:J15)</f>
        <v>0</v>
      </c>
      <c r="D15" s="32">
        <f aca="true" t="shared" si="12" ref="D15:D17">D20+D25</f>
        <v>0</v>
      </c>
      <c r="E15" s="32">
        <f t="shared" si="6"/>
        <v>0</v>
      </c>
      <c r="F15" s="32">
        <f t="shared" si="7"/>
        <v>0</v>
      </c>
      <c r="G15" s="32">
        <f t="shared" si="8"/>
        <v>0</v>
      </c>
      <c r="H15" s="32">
        <f t="shared" si="9"/>
        <v>0</v>
      </c>
      <c r="I15" s="33">
        <f t="shared" si="10"/>
        <v>0</v>
      </c>
      <c r="J15" s="32">
        <f t="shared" si="11"/>
        <v>0</v>
      </c>
      <c r="K15" s="27"/>
    </row>
    <row r="16" spans="1:11" ht="15">
      <c r="A16" s="13">
        <v>10</v>
      </c>
      <c r="B16" s="24" t="s">
        <v>11</v>
      </c>
      <c r="C16" s="32">
        <f>C21+C26</f>
        <v>1311600</v>
      </c>
      <c r="D16" s="32">
        <f t="shared" si="12"/>
        <v>180600</v>
      </c>
      <c r="E16" s="32">
        <f t="shared" si="6"/>
        <v>177000</v>
      </c>
      <c r="F16" s="25">
        <v>177000</v>
      </c>
      <c r="G16" s="25">
        <v>177000</v>
      </c>
      <c r="H16" s="32">
        <f t="shared" si="9"/>
        <v>200000</v>
      </c>
      <c r="I16" s="32">
        <f t="shared" si="10"/>
        <v>200000</v>
      </c>
      <c r="J16" s="32">
        <f t="shared" si="11"/>
        <v>200000</v>
      </c>
      <c r="K16" s="27"/>
    </row>
    <row r="17" spans="1:11" ht="15">
      <c r="A17" s="13">
        <v>11</v>
      </c>
      <c r="B17" s="24" t="s">
        <v>12</v>
      </c>
      <c r="C17" s="32">
        <f>SUM(D17:J17)</f>
        <v>0</v>
      </c>
      <c r="D17" s="32">
        <f t="shared" si="12"/>
        <v>0</v>
      </c>
      <c r="E17" s="32">
        <f t="shared" si="6"/>
        <v>0</v>
      </c>
      <c r="F17" s="32">
        <f>F22+F27</f>
        <v>0</v>
      </c>
      <c r="G17" s="32">
        <f>G22+G27</f>
        <v>0</v>
      </c>
      <c r="H17" s="32">
        <f t="shared" si="9"/>
        <v>0</v>
      </c>
      <c r="I17" s="33">
        <f t="shared" si="10"/>
        <v>0</v>
      </c>
      <c r="J17" s="32">
        <f t="shared" si="11"/>
        <v>0</v>
      </c>
      <c r="K17" s="27"/>
    </row>
    <row r="18" spans="1:11" ht="47.25" customHeight="1">
      <c r="A18" s="13">
        <v>12</v>
      </c>
      <c r="B18" s="34" t="s">
        <v>15</v>
      </c>
      <c r="C18" s="35">
        <f>SUM(C19:C22)</f>
        <v>1011600</v>
      </c>
      <c r="D18" s="35">
        <v>180600</v>
      </c>
      <c r="E18" s="35">
        <v>177000</v>
      </c>
      <c r="F18" s="35">
        <f>SUM(F19:F22)</f>
        <v>177000</v>
      </c>
      <c r="G18" s="35">
        <f>SUM(G19:G22)</f>
        <v>177000</v>
      </c>
      <c r="H18" s="35">
        <f>SUM(H19:H22)</f>
        <v>100000</v>
      </c>
      <c r="I18" s="36">
        <f>SUM(I19:I22)</f>
        <v>100000</v>
      </c>
      <c r="J18" s="35">
        <f>SUM(J19:J22)</f>
        <v>100000</v>
      </c>
      <c r="K18" s="37" t="s">
        <v>16</v>
      </c>
    </row>
    <row r="19" spans="1:11" ht="15">
      <c r="A19" s="13">
        <v>13</v>
      </c>
      <c r="B19" s="24" t="s">
        <v>9</v>
      </c>
      <c r="C19" s="32">
        <f aca="true" t="shared" si="13" ref="C19:C20">SUM(D19:J19)</f>
        <v>0</v>
      </c>
      <c r="D19" s="32">
        <f aca="true" t="shared" si="14" ref="D19:D20">SUM(E19:K19)</f>
        <v>0</v>
      </c>
      <c r="E19" s="32">
        <f aca="true" t="shared" si="15" ref="E19:E20">SUM(F19:L19)</f>
        <v>0</v>
      </c>
      <c r="F19" s="32">
        <f aca="true" t="shared" si="16" ref="F19:F20">SUM(G19:M19)</f>
        <v>0</v>
      </c>
      <c r="G19" s="32">
        <f aca="true" t="shared" si="17" ref="G19:G20">SUM(H19:N19)</f>
        <v>0</v>
      </c>
      <c r="H19" s="32">
        <f aca="true" t="shared" si="18" ref="H19:H20">SUM(I19:O19)</f>
        <v>0</v>
      </c>
      <c r="I19" s="32">
        <f aca="true" t="shared" si="19" ref="I19:I20">SUM(J19:P19)</f>
        <v>0</v>
      </c>
      <c r="J19" s="32">
        <f aca="true" t="shared" si="20" ref="J19:J20">SUM(K19:Q19)</f>
        <v>0</v>
      </c>
      <c r="K19" s="27"/>
    </row>
    <row r="20" spans="1:11" ht="15">
      <c r="A20" s="13">
        <v>14</v>
      </c>
      <c r="B20" s="24" t="s">
        <v>10</v>
      </c>
      <c r="C20" s="32">
        <f t="shared" si="13"/>
        <v>0</v>
      </c>
      <c r="D20" s="32">
        <f t="shared" si="14"/>
        <v>0</v>
      </c>
      <c r="E20" s="32">
        <f t="shared" si="15"/>
        <v>0</v>
      </c>
      <c r="F20" s="32">
        <f t="shared" si="16"/>
        <v>0</v>
      </c>
      <c r="G20" s="32">
        <f t="shared" si="17"/>
        <v>0</v>
      </c>
      <c r="H20" s="32">
        <f t="shared" si="18"/>
        <v>0</v>
      </c>
      <c r="I20" s="32">
        <f t="shared" si="19"/>
        <v>0</v>
      </c>
      <c r="J20" s="32">
        <f t="shared" si="20"/>
        <v>0</v>
      </c>
      <c r="K20" s="38"/>
    </row>
    <row r="21" spans="1:11" ht="15">
      <c r="A21" s="13">
        <v>15</v>
      </c>
      <c r="B21" s="24" t="s">
        <v>11</v>
      </c>
      <c r="C21" s="32">
        <f>D21+E21+F21+G21+H21+I21+J21</f>
        <v>1011600</v>
      </c>
      <c r="D21" s="32">
        <v>180600</v>
      </c>
      <c r="E21" s="25">
        <v>177000</v>
      </c>
      <c r="F21" s="25">
        <v>177000</v>
      </c>
      <c r="G21" s="25">
        <v>177000</v>
      </c>
      <c r="H21" s="32">
        <v>100000</v>
      </c>
      <c r="I21" s="33">
        <v>100000</v>
      </c>
      <c r="J21" s="32">
        <v>100000</v>
      </c>
      <c r="K21" s="27"/>
    </row>
    <row r="22" spans="1:11" ht="15">
      <c r="A22" s="13">
        <v>16</v>
      </c>
      <c r="B22" s="24" t="s">
        <v>12</v>
      </c>
      <c r="C22" s="32">
        <f>SUM(D22:J22)</f>
        <v>0</v>
      </c>
      <c r="D22" s="32">
        <f>SUM(E22:K22)</f>
        <v>0</v>
      </c>
      <c r="E22" s="32">
        <f>SUM(F22:L22)</f>
        <v>0</v>
      </c>
      <c r="F22" s="32">
        <f>SUM(G22:M22)</f>
        <v>0</v>
      </c>
      <c r="G22" s="32">
        <f>SUM(H22:N22)</f>
        <v>0</v>
      </c>
      <c r="H22" s="32">
        <f>SUM(I22:O22)</f>
        <v>0</v>
      </c>
      <c r="I22" s="32">
        <f>SUM(J22:P22)</f>
        <v>0</v>
      </c>
      <c r="J22" s="32">
        <f>SUM(K22:Q22)</f>
        <v>0</v>
      </c>
      <c r="K22" s="27"/>
    </row>
    <row r="23" spans="1:11" ht="32.25" customHeight="1">
      <c r="A23" s="13">
        <v>17</v>
      </c>
      <c r="B23" s="34" t="s">
        <v>17</v>
      </c>
      <c r="C23" s="35">
        <f>SUM(C24:C27)</f>
        <v>300000</v>
      </c>
      <c r="D23" s="35">
        <v>0</v>
      </c>
      <c r="E23" s="35">
        <v>0</v>
      </c>
      <c r="F23" s="35">
        <f>SUM(F25:F27)</f>
        <v>0</v>
      </c>
      <c r="G23" s="35">
        <f>SUM(G25:G27)</f>
        <v>0</v>
      </c>
      <c r="H23" s="35">
        <f>SUM(H25:H27)</f>
        <v>100000</v>
      </c>
      <c r="I23" s="36">
        <f>SUM(I25:I27)</f>
        <v>100000</v>
      </c>
      <c r="J23" s="35">
        <f>SUM(J25:J27)</f>
        <v>100000</v>
      </c>
      <c r="K23" s="37" t="s">
        <v>18</v>
      </c>
    </row>
    <row r="24" spans="1:11" ht="15" customHeight="1">
      <c r="A24" s="13">
        <v>18</v>
      </c>
      <c r="B24" s="24" t="s">
        <v>9</v>
      </c>
      <c r="C24" s="32">
        <f aca="true" t="shared" si="21" ref="C24:C25">SUM(D24:J24)</f>
        <v>0</v>
      </c>
      <c r="D24" s="32">
        <f aca="true" t="shared" si="22" ref="D24:D25">SUM(E24:K24)</f>
        <v>0</v>
      </c>
      <c r="E24" s="32">
        <f aca="true" t="shared" si="23" ref="E24:E25">SUM(F24:L24)</f>
        <v>0</v>
      </c>
      <c r="F24" s="32">
        <f aca="true" t="shared" si="24" ref="F24:F25">SUM(G24:M24)</f>
        <v>0</v>
      </c>
      <c r="G24" s="32">
        <f aca="true" t="shared" si="25" ref="G24:G25">SUM(H24:N24)</f>
        <v>0</v>
      </c>
      <c r="H24" s="32">
        <f aca="true" t="shared" si="26" ref="H24:H25">SUM(I24:O24)</f>
        <v>0</v>
      </c>
      <c r="I24" s="32">
        <f aca="true" t="shared" si="27" ref="I24:I25">SUM(J24:P24)</f>
        <v>0</v>
      </c>
      <c r="J24" s="32">
        <f aca="true" t="shared" si="28" ref="J24:J25">SUM(K24:Q24)</f>
        <v>0</v>
      </c>
      <c r="K24" s="27"/>
    </row>
    <row r="25" spans="1:11" ht="15" customHeight="1">
      <c r="A25" s="13">
        <v>19</v>
      </c>
      <c r="B25" s="24" t="s">
        <v>10</v>
      </c>
      <c r="C25" s="32">
        <f t="shared" si="21"/>
        <v>0</v>
      </c>
      <c r="D25" s="32">
        <f t="shared" si="22"/>
        <v>0</v>
      </c>
      <c r="E25" s="32">
        <f t="shared" si="23"/>
        <v>0</v>
      </c>
      <c r="F25" s="32">
        <f t="shared" si="24"/>
        <v>0</v>
      </c>
      <c r="G25" s="32">
        <f t="shared" si="25"/>
        <v>0</v>
      </c>
      <c r="H25" s="32">
        <f t="shared" si="26"/>
        <v>0</v>
      </c>
      <c r="I25" s="32">
        <f t="shared" si="27"/>
        <v>0</v>
      </c>
      <c r="J25" s="32">
        <f t="shared" si="28"/>
        <v>0</v>
      </c>
      <c r="K25" s="38"/>
    </row>
    <row r="26" spans="1:11" ht="15">
      <c r="A26" s="13">
        <v>20</v>
      </c>
      <c r="B26" s="24" t="s">
        <v>11</v>
      </c>
      <c r="C26" s="32">
        <f>D26+E26+F26+G26+H26+I26+J26</f>
        <v>300000</v>
      </c>
      <c r="D26" s="32">
        <v>0</v>
      </c>
      <c r="E26" s="32">
        <v>0</v>
      </c>
      <c r="F26" s="32">
        <v>0</v>
      </c>
      <c r="G26" s="32">
        <v>0</v>
      </c>
      <c r="H26" s="32">
        <v>100000</v>
      </c>
      <c r="I26" s="33">
        <v>100000</v>
      </c>
      <c r="J26" s="32">
        <v>100000</v>
      </c>
      <c r="K26" s="27"/>
    </row>
    <row r="27" spans="1:11" ht="15">
      <c r="A27" s="13">
        <v>21</v>
      </c>
      <c r="B27" s="24" t="s">
        <v>12</v>
      </c>
      <c r="C27" s="32">
        <f>SUM(D27:J27)</f>
        <v>0</v>
      </c>
      <c r="D27" s="32">
        <f>SUM(E27:K27)</f>
        <v>0</v>
      </c>
      <c r="E27" s="32">
        <f>SUM(F27:L27)</f>
        <v>0</v>
      </c>
      <c r="F27" s="32">
        <f>SUM(G27:M27)</f>
        <v>0</v>
      </c>
      <c r="G27" s="32">
        <f>SUM(H27:N27)</f>
        <v>0</v>
      </c>
      <c r="H27" s="32">
        <f>SUM(I27:O27)</f>
        <v>0</v>
      </c>
      <c r="I27" s="32">
        <f>SUM(J27:P27)</f>
        <v>0</v>
      </c>
      <c r="J27" s="32">
        <f>SUM(K27:Q27)</f>
        <v>0</v>
      </c>
      <c r="K27" s="27"/>
    </row>
    <row r="28" spans="1:11" ht="15">
      <c r="A28" s="13">
        <v>22</v>
      </c>
      <c r="B28" s="39" t="s">
        <v>19</v>
      </c>
      <c r="C28" s="32"/>
      <c r="D28" s="32"/>
      <c r="E28" s="32"/>
      <c r="F28" s="32"/>
      <c r="G28" s="32"/>
      <c r="H28" s="32"/>
      <c r="I28" s="32"/>
      <c r="J28" s="32"/>
      <c r="K28" s="27"/>
    </row>
    <row r="29" spans="2:11" ht="144.75" customHeight="1" hidden="1">
      <c r="B29" s="5"/>
      <c r="C29" s="6"/>
      <c r="D29" s="7"/>
      <c r="E29" s="7"/>
      <c r="F29" s="7"/>
      <c r="G29" s="6"/>
      <c r="H29" s="6"/>
      <c r="I29" s="40" t="s">
        <v>20</v>
      </c>
      <c r="J29" s="11" t="s">
        <v>21</v>
      </c>
      <c r="K29" s="11"/>
    </row>
    <row r="30" spans="1:11" ht="141.75">
      <c r="A30" s="13">
        <v>23</v>
      </c>
      <c r="B30" s="41" t="s">
        <v>22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42" t="s">
        <v>23</v>
      </c>
    </row>
    <row r="31" spans="1:11" ht="15" customHeight="1">
      <c r="A31" s="13">
        <v>24</v>
      </c>
      <c r="B31" s="24" t="s">
        <v>9</v>
      </c>
      <c r="C31" s="32">
        <f aca="true" t="shared" si="29" ref="C31:C32">SUM(D31:J31)</f>
        <v>0</v>
      </c>
      <c r="D31" s="32">
        <f aca="true" t="shared" si="30" ref="D31:D32">SUM(E31:K31)</f>
        <v>0</v>
      </c>
      <c r="E31" s="32">
        <f aca="true" t="shared" si="31" ref="E31:E32">SUM(F31:L31)</f>
        <v>0</v>
      </c>
      <c r="F31" s="32">
        <f aca="true" t="shared" si="32" ref="F31:F32">SUM(G31:M31)</f>
        <v>0</v>
      </c>
      <c r="G31" s="32">
        <f aca="true" t="shared" si="33" ref="G31:G32">SUM(H31:N31)</f>
        <v>0</v>
      </c>
      <c r="H31" s="32">
        <f aca="true" t="shared" si="34" ref="H31:H32">SUM(I31:O31)</f>
        <v>0</v>
      </c>
      <c r="I31" s="32">
        <f aca="true" t="shared" si="35" ref="I31:I32">SUM(J31:P31)</f>
        <v>0</v>
      </c>
      <c r="J31" s="32">
        <f aca="true" t="shared" si="36" ref="J31:J32">SUM(K31:Q31)</f>
        <v>0</v>
      </c>
      <c r="K31" s="27"/>
    </row>
    <row r="32" spans="1:11" ht="15" customHeight="1">
      <c r="A32" s="13">
        <v>25</v>
      </c>
      <c r="B32" s="24" t="s">
        <v>10</v>
      </c>
      <c r="C32" s="32">
        <f t="shared" si="29"/>
        <v>0</v>
      </c>
      <c r="D32" s="32">
        <f t="shared" si="30"/>
        <v>0</v>
      </c>
      <c r="E32" s="32">
        <f t="shared" si="31"/>
        <v>0</v>
      </c>
      <c r="F32" s="32">
        <f t="shared" si="32"/>
        <v>0</v>
      </c>
      <c r="G32" s="32">
        <f t="shared" si="33"/>
        <v>0</v>
      </c>
      <c r="H32" s="32">
        <f t="shared" si="34"/>
        <v>0</v>
      </c>
      <c r="I32" s="32">
        <f t="shared" si="35"/>
        <v>0</v>
      </c>
      <c r="J32" s="32">
        <f t="shared" si="36"/>
        <v>0</v>
      </c>
      <c r="K32" s="38"/>
    </row>
    <row r="33" spans="1:11" ht="15">
      <c r="A33" s="13">
        <v>26</v>
      </c>
      <c r="B33" s="24" t="s">
        <v>11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3">
        <v>0</v>
      </c>
      <c r="J33" s="32">
        <v>0</v>
      </c>
      <c r="K33" s="27"/>
    </row>
    <row r="34" spans="1:11" ht="15">
      <c r="A34" s="13">
        <v>27</v>
      </c>
      <c r="B34" s="24" t="s">
        <v>12</v>
      </c>
      <c r="C34" s="32">
        <f>SUM(D34:J34)</f>
        <v>0</v>
      </c>
      <c r="D34" s="32">
        <f>SUM(E34:K34)</f>
        <v>0</v>
      </c>
      <c r="E34" s="32">
        <f>SUM(F34:L34)</f>
        <v>0</v>
      </c>
      <c r="F34" s="32">
        <f>SUM(G34:M34)</f>
        <v>0</v>
      </c>
      <c r="G34" s="32">
        <f>SUM(H34:N34)</f>
        <v>0</v>
      </c>
      <c r="H34" s="32">
        <f>SUM(I34:O34)</f>
        <v>0</v>
      </c>
      <c r="I34" s="32">
        <f>SUM(J34:P34)</f>
        <v>0</v>
      </c>
      <c r="J34" s="32">
        <f>SUM(K34:Q34)</f>
        <v>0</v>
      </c>
      <c r="K34" s="27"/>
    </row>
  </sheetData>
  <sheetProtection selectLockedCells="1" selectUnlockedCells="1"/>
  <mergeCells count="8">
    <mergeCell ref="J2:K2"/>
    <mergeCell ref="A3:K3"/>
    <mergeCell ref="A4:A5"/>
    <mergeCell ref="B4:B5"/>
    <mergeCell ref="C4:J4"/>
    <mergeCell ref="K4:K5"/>
    <mergeCell ref="B12:K12"/>
    <mergeCell ref="J29:K29"/>
  </mergeCells>
  <printOptions/>
  <pageMargins left="0.7000000000000001" right="0.7000000000000001" top="0.75" bottom="0.75" header="0.5118110236220472" footer="0.5118110236220472"/>
  <pageSetup horizontalDpi="300" verticalDpi="300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NekrasovaYuN</dc:creator>
  <cp:keywords/>
  <dc:description/>
  <cp:lastModifiedBy>NekrasovaYuN</cp:lastModifiedBy>
  <dcterms:created xsi:type="dcterms:W3CDTF">2023-03-02T09:54:38Z</dcterms:created>
  <dcterms:modified xsi:type="dcterms:W3CDTF">2023-03-09T04:36:20Z</dcterms:modified>
  <cp:category/>
  <cp:version/>
  <cp:contentType/>
  <cp:contentStatus/>
</cp:coreProperties>
</file>